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6" windowWidth="19440" windowHeight="12720" activeTab="1"/>
  </bookViews>
  <sheets>
    <sheet name="FONTANERIA" sheetId="1" r:id="rId1"/>
    <sheet name="CONTRAINCENDIS " sheetId="5" r:id="rId2"/>
    <sheet name="ELECTRICITAT" sheetId="4" r:id="rId3"/>
    <sheet name="SUPORTS" sheetId="6" r:id="rId4"/>
    <sheet name="DESMUNTATGE" sheetId="7" r:id="rId5"/>
    <sheet name="MODIFICACIÓ" sheetId="9" r:id="rId6"/>
    <sheet name="COMPTADORS" sheetId="8" r:id="rId7"/>
    <sheet name="OBRA CIVIL" sheetId="10" r:id="rId8"/>
    <sheet name="RESUMEN" sheetId="11" r:id="rId9"/>
  </sheets>
  <calcPr calcId="125725" concurrentCalc="0"/>
</workbook>
</file>

<file path=xl/calcChain.xml><?xml version="1.0" encoding="utf-8"?>
<calcChain xmlns="http://schemas.openxmlformats.org/spreadsheetml/2006/main">
  <c r="F4" i="1"/>
  <c r="F5"/>
  <c r="F6"/>
  <c r="F7"/>
  <c r="F8"/>
  <c r="F9"/>
  <c r="F10"/>
  <c r="F11"/>
  <c r="F12"/>
  <c r="F13"/>
  <c r="F14"/>
  <c r="F15"/>
  <c r="F16"/>
  <c r="F17"/>
  <c r="F18"/>
  <c r="F19"/>
  <c r="F20"/>
  <c r="F21"/>
  <c r="F22"/>
  <c r="F23"/>
  <c r="F24"/>
  <c r="F25"/>
  <c r="F26"/>
  <c r="F27"/>
  <c r="F28"/>
  <c r="F40"/>
  <c r="F53"/>
  <c r="F63"/>
  <c r="F78"/>
  <c r="F90"/>
  <c r="F102"/>
  <c r="F117"/>
  <c r="F131"/>
  <c r="F143"/>
  <c r="D3" i="11"/>
  <c r="F3" i="5"/>
  <c r="F4"/>
  <c r="F5"/>
  <c r="F6"/>
  <c r="F7"/>
  <c r="F8"/>
  <c r="F9"/>
  <c r="F10"/>
  <c r="F11"/>
  <c r="F12"/>
  <c r="F13"/>
  <c r="D4" i="11"/>
  <c r="F4" i="4"/>
  <c r="F5"/>
  <c r="D5" i="11"/>
  <c r="F4" i="6"/>
  <c r="F5"/>
  <c r="F6"/>
  <c r="F7"/>
  <c r="D6" i="11"/>
  <c r="F4" i="7"/>
  <c r="F5"/>
  <c r="D7" i="11"/>
  <c r="F4" i="9"/>
  <c r="F5"/>
  <c r="D8" i="11"/>
  <c r="F4" i="8"/>
  <c r="F5"/>
  <c r="D9" i="11"/>
  <c r="F4" i="10"/>
  <c r="F5"/>
  <c r="F6"/>
  <c r="F7"/>
  <c r="F8"/>
  <c r="F9"/>
  <c r="F10"/>
  <c r="F11"/>
  <c r="F12"/>
  <c r="F13"/>
  <c r="F14"/>
  <c r="F15"/>
  <c r="F16"/>
  <c r="F17"/>
  <c r="D10" i="11"/>
  <c r="D11"/>
</calcChain>
</file>

<file path=xl/sharedStrings.xml><?xml version="1.0" encoding="utf-8"?>
<sst xmlns="http://schemas.openxmlformats.org/spreadsheetml/2006/main" count="419" uniqueCount="208">
  <si>
    <t>1.1 PF02CPE09</t>
  </si>
  <si>
    <t>M.L</t>
  </si>
  <si>
    <t>1.2 PF02CPE03</t>
  </si>
  <si>
    <t>Subministrament i col·locació de canonada de polietilè AD de 63 x 5,80 mm. PE100 16atm. Soterrada i connexionada mitjançant fusió tèrmica.</t>
  </si>
  <si>
    <t>1.3 PF02CPP4</t>
  </si>
  <si>
    <t>1.4 PF02CI02</t>
  </si>
  <si>
    <t>1.5 PF02CI03</t>
  </si>
  <si>
    <t>1.6 PF02CI04</t>
  </si>
  <si>
    <t>Subministrament i col·locació de canonada de acer inoxidable AISI-316 de ø 1"1/4 (35mm). Inclou part proporcional d'accessoris (colzes, reduccions, abraçaderes de fixació a suports, etc.). Totalmet instal.lat i connexionat.</t>
  </si>
  <si>
    <t xml:space="preserve">Subministrament i col•locació de canonada de polietilè AD de 110 x 10 mm.
PE100 16atm. Soterrada i connexionada mitjançant fusió tèrmica.
</t>
  </si>
  <si>
    <t>Subministrament i col•locació de canonada de polietilè AD de 63 x 5,80 mm. PE100 16atm. Soterrada i connexionada mitjançant fusió tèrmica.</t>
  </si>
  <si>
    <t>Canonada de polipropilè de ø32 mm., unions soldades mitjançant fusió tèrmica. Inclou accessoris, suportació, subministrament i muntatge.</t>
  </si>
  <si>
    <t xml:space="preserve">Subministrament i col•locació de canonada de acer inoxidable AISI-316 de
ø 3/4" (22mm). Inclou part proporcional d'accessoris (colzes, reduccions, abraçaderes de fixació a suports, etc.). Totalmet instal.lat i connexionat.
</t>
  </si>
  <si>
    <t>Subministrament i col•locació de canonada de acer inoxidable AISI-316 de ø 1" (28mm). Inclou part proporcional d'accessoris (colzes, reduccions, abraçaderes de fixació a suports, etc.). Totalmet instal.lat i connexionat.</t>
  </si>
  <si>
    <t>1.7 PF02CI05</t>
  </si>
  <si>
    <t>Subministrament i col·locació de canonada de acer inoxidable AISI-316 de ø 1"1/2 (42mm). Inclou part proporcional d'accessoris (colzes, reduccions, abraçaderes de fixació a suports, etc.). Totalmet instal.lat i connexionat.</t>
  </si>
  <si>
    <t>1.8 PF02CI06</t>
  </si>
  <si>
    <t>Subministrament i col·locació de canonada de acer inoxidable AISI-316 de ø 2" (54mm). Inclou part proporcional d'accessoris (colzes, reduccions, abraçaderes de fixació a suports, etc.). Totalmet instal.lat i connexionat.</t>
  </si>
  <si>
    <t>1.9 PF02CI07</t>
  </si>
  <si>
    <t>1.10 PF02CI08</t>
  </si>
  <si>
    <t>1.11 PF02CI20</t>
  </si>
  <si>
    <t>1.12 PF02CI09</t>
  </si>
  <si>
    <t>1.13 PF03VI02</t>
  </si>
  <si>
    <t>Subministrament i col·locació de canonada de acer inoxidable AISI-316 de ø 2"1/2 (70mm). Inclou part proporcional d'accessoris (colzes, reduccions, abraçaderes de fixació a suports, etc.). Totalmet instal.lat i connexionat.</t>
  </si>
  <si>
    <t>Subministrament i col·locació de canonada de acer inoxidable AISI-316 de ø 3" (82mm). Inclou part proporcional d'accessoris (colzes, reduccions, abraçaderes de fixació a suports, etc.). Totalmet instal.lat i connexionat.</t>
  </si>
  <si>
    <t>Subministrament i col·locació de canonada de acer inoxidable AISI-316 de ø 3"1/2 (95mm). Inclou part proporcional d'accessoris (colzes, reduccions, abraçaderes de fixació a suports, etc.). Totalmet instal.lat i connexionat.</t>
  </si>
  <si>
    <t>Subministrament i col·locació de canonada de acer inoxidable AISI-316 de ø 4" (110mm). Inclou part proporcional d'accessoris (colzes, reduccions, abraçaderes de fixació a suports, etc.). Totalmet instal.lat i connexionat.</t>
  </si>
  <si>
    <t>Vàlvula de tall de ø 3/4” PN-16, cos i bola d’acer inox. AISI-316, seients de tefló, accionament per palanca. Inclou accessoris, subministrament i muntatge.</t>
  </si>
  <si>
    <t>1.14 PF03VI03</t>
  </si>
  <si>
    <t>Vàlvula de tall de ø 1” PN-16, cos i bola d’acer inox. AISI-316, seients de tefló, accionament per palanca. Inclou accessoris, subministrament i muntatge.</t>
  </si>
  <si>
    <t>1.15 PF03VI04</t>
  </si>
  <si>
    <t>1.16 PF03VI05</t>
  </si>
  <si>
    <t>1.17 PF03VI06</t>
  </si>
  <si>
    <t>1.18 PF03VI07</t>
  </si>
  <si>
    <t>1.19 PF03VI20</t>
  </si>
  <si>
    <t>1.20 PF03VI09</t>
  </si>
  <si>
    <t>Vàlvula de tall de ø 1"1/4 PN-16, cos i bola d’acer inox. AISI-316, seients de tefló, accionament per palanca. Inclou accessoris, subministrament i muntatge.</t>
  </si>
  <si>
    <t>Vàlvula de tall de ø 1”1/2 PN-16, cos i bola d’acer inox. AISI-316, seients de tefló, accionament per palanca. Inclou accessoris, subministrament i muntatge.</t>
  </si>
  <si>
    <t>Vàlvula de tall de ø 2” PN-16, cos i bola d’acer inox. AISI-316, seients de tefló, accionament per palanca. Inclou accessoris, subministrament i muntatge.</t>
  </si>
  <si>
    <t>Vàlvula de tall de ø 2"1/2 PN-16, cos i bola d’acer inox. AISI-316, seients de tefló, accionament per palanca. Inclou accessoris, subministrament i muntatge.</t>
  </si>
  <si>
    <t>Vàlvula de tall de ø 3”1/2 PN-16, cos i bola d’acer inox. AISI-316, seients de tefló, accionament per palanca. Inclou accessoris, subministrament i muntatge.</t>
  </si>
  <si>
    <t>Vàlvula de tall de ø 4” PN-16, cos i bola d’acer inox. AISI-316, seients de tefló, accionament per palanca. Inclou accessoris, subministrament i muntatge.</t>
  </si>
  <si>
    <t>U</t>
  </si>
  <si>
    <t>1.21 PF02VRA5</t>
  </si>
  <si>
    <t>1.22 PF02VRA2</t>
  </si>
  <si>
    <t>1.23 PF04BI100</t>
  </si>
  <si>
    <t>1.24 PF04BI60</t>
  </si>
  <si>
    <t>Subministrament i col•locació de vàlvula de retenció de A. inox. AISI-316, PN-16 de ø 4". Inclou el material auxiliar pel muntatge.</t>
  </si>
  <si>
    <t>Subministrament i col•locació de vàlvula de retenció de A. inox. AISI-316, PN-16 de ø 2" 1/2. Inclou el material auxiliar pel muntatge</t>
  </si>
  <si>
    <t>Subministrament i col.locació de brida d'acer inox. AISI-316, diàmetre100 DIN PN-16, amb vuit forats per cargols M-16. Totalment instal.lada i connexionada. (Veure especificacions tècniques Aigües de Barcelona).</t>
  </si>
  <si>
    <t>Subministrament i col.locació de brida d'acer inox. AISI-316, diàmetre 60DIN PN-16, amb quatre forats per cargols M-16. Totalment instal.lada i connexionada. (Veure especificacions tècniques Aigües de Barcelona).</t>
  </si>
  <si>
    <t>1.25 PF07CC01</t>
  </si>
  <si>
    <t>Subministrament i instal.lació d'una centralització de comptadors, (CENTRALITZACIÓ 1), ubicada dins un armari d'obra, formada pels següents components:</t>
  </si>
  <si>
    <t>- 10 suplements tapats.</t>
  </si>
  <si>
    <t>- 1 batería de comptadors d'aigua, construïda amb acer inoxidable</t>
  </si>
  <si>
    <t>2"1/2. Totalment col.locada i connexionada.</t>
  </si>
  <si>
    <t>1.26 PF07CC02</t>
  </si>
  <si>
    <t>Subministrament i instal.lació d'una centralització de comptadors, (CENTRALITZACIÓ 2), ubicada dins un armari d'obra, formada pels següents components:</t>
  </si>
  <si>
    <t>- 13 suplements tapats.</t>
  </si>
  <si>
    <t>- 1 brida cega per sortida batería.</t>
  </si>
  <si>
    <t>- 2 bateríes de comptadors d'aigua, construïda amb acer inoxidable</t>
  </si>
  <si>
    <t>- 1 vàlvula de retenció de A. inox. AISI-316, PN-16 de ø 3", amb el seu material auxiliar pel muntatge.</t>
  </si>
  <si>
    <t>- 1 vàlvula de retenció de A. inox. AISI-316, PN-16 de ø 2"1/2, amb el seu material auxiliar pel muntatge.</t>
  </si>
  <si>
    <t>- 1 vàlvula de tall de ø 3” PN-16, cos i bola d’acer inox. AISI-316, seients de tefló, accionament per palanca, amb el seu material auxiliar pel muntatge.</t>
  </si>
  <si>
    <t>- 1 vàlvula de tall de ø 2”1/2 PN-16, cos i bola d’acer inox. AISI-316, seients de tefló, accionament per palanca, amb el seu material auxiliar pel muntatge.</t>
  </si>
  <si>
    <t>- 10 claus divisionaries d'entrada, øDN20, cos i bola de llautó, amb brida per muntatge a bateria, amb junta d'estanqueïtat, amb el seu material auxiliar pel muntatge.</t>
  </si>
  <si>
    <t>- 10 claus divisionaries de sortida, øDN20, cos i bola de llautó, amb sistema anti-retorn, i amb el seu material auxiliar pel muntatge.</t>
  </si>
  <si>
    <t>- 10 flexos ø1" formats per tub interior de cautxú EPDM, trenat d'acer inoxidable AISI-304, rosques de connexió de llautó niquelat i casquet d 'acer inox. AISI-304.</t>
  </si>
  <si>
    <t>AISI-316, amb 10 sortides laterals i entrada inferior, diàmetre</t>
  </si>
  <si>
    <t>- 3 vàlvules de tall de ø 2”1/2 PN-16, cos i bola d’acer inox. AISI-316, seients de tefló, accionament per palanca, amb el seu material auxiliar pel muntatge.</t>
  </si>
  <si>
    <t>- 1 vàlvula de tall de ø 1”1/2 PN-16, cos i bola d’acer inox. AISI-316, seients de tefló, accionament per palanca, amb el seu material auxiliar pel muntatge.</t>
  </si>
  <si>
    <t>- 11 claus divisionaries d'entrada, øDN20, cos i bola de llautó, amb brida per muntatge a bateria, amb junta d'estanqueïtat, amb el seu material auxiliar pel muntatge.</t>
  </si>
  <si>
    <t>- 11 claus divisionaries de sortida, øDN20, cos i bola de llautó, amb sistema anti-retorn, i amb el seu material auxiliar pel muntatge.</t>
  </si>
  <si>
    <t>- 11 flexos ø1" formats per tub interior de cautxú EPDM, trenat d'acer inoxidable AISI-304, rosques de connexió de llautó niquelat i casquet d 'acer inox. AISI-304.</t>
  </si>
  <si>
    <t>AISI-316, amb 6 sortides laterals i entrada superior, diàmetre</t>
  </si>
  <si>
    <t>1.27 PF07CC03</t>
  </si>
  <si>
    <t>Subministrament i instal.lació d'una centralització de comptadors, (CENTRALITZACIÓ 3), ubicada dins un armari d'obra, formada pels següents components:</t>
  </si>
  <si>
    <t>- 2 vàlvules de retenció de A. inox. AISI-316, PN-16 de ø 2"1/2, amb el seu material auxiliar pel muntatge.</t>
  </si>
  <si>
    <t>- 2 vàlvules de tall de ø 2”1/2 PN-16, cos i bola d’acer inox. AISI-316, seients de tefló, accionament per palanca, amb el seu material auxiliar pel muntatge.</t>
  </si>
  <si>
    <t>1.28 PF07CC04</t>
  </si>
  <si>
    <t>Subministrament i instal.lació d'una centralització de comptadors, (CENTRALITZACIÓ 4), ubicada dins un armari d'obra, formada pels següents components:</t>
  </si>
  <si>
    <t>- 2 vàlvules de tall de ø 2” PN-16, cos i bola d’acer inox. AISI-316, seients de tefló, accionament per palanca, amb el seu material auxiliar pel muntatge.</t>
  </si>
  <si>
    <t>- 12 claus divisionaries d'entrada, øDN20, cos i bola de llautó, amb brida per muntatge a bateria, amb junta d'estanqueïtat, amb el seu material auxiliar pel muntatge.</t>
  </si>
  <si>
    <t>- 12 claus divisionaries de sortida, øDN20, cos i bola de llautó, amb sistema anti-retorn, i amb el seu material auxiliar pel muntatge.</t>
  </si>
  <si>
    <t>- 14 suplements tapats.</t>
  </si>
  <si>
    <t>- 12 flexos ø1" formats per tub interior de cautxú EPDM, trenat d'acer inoxidable AISI-304, rosques de connexió de llautó niquelat i casquet d 'acer inox. AISI-304.</t>
  </si>
  <si>
    <t>- 2 brides cegues per sortida batería.</t>
  </si>
  <si>
    <t>AISI-316, amb 8 sortides laterals i entrada superior, diàmetre</t>
  </si>
  <si>
    <t>1.29 PF07CC05</t>
  </si>
  <si>
    <t>Subministrament i instal.lació d'una centralització de comptadors, (CENTRALITZACIÓ 5), ubicada dins un armari d'obra, formada pels següents components:</t>
  </si>
  <si>
    <t>- 12 suplements tapats.</t>
  </si>
  <si>
    <t>2"1/2. Totalment col.locada i connexionada</t>
  </si>
  <si>
    <t>1.30 PF07CC06</t>
  </si>
  <si>
    <t>Subministrament i instal.lació d'una centralització de comptadors, (CENTRALITZACIÓ 6), ubicada dins un armari d'obra, formada pels següents components:</t>
  </si>
  <si>
    <t>- 4 vàlvules de tall de ø 2”1/2 PN-16, cos i bola d’acer inox. AISI-316, seients de tefló, accionament per palanca, amb el seu material auxiliar pel muntatge.</t>
  </si>
  <si>
    <t>- 1 vàlvula de tall de ø 2” PN-16, cos i bola d’acer inox. AISI-316, seients de tefló, accionament per palanca, amb el seu material auxiliar pel muntatge.</t>
  </si>
  <si>
    <t>1.31 PF07CC07</t>
  </si>
  <si>
    <t>Subministrament i instal.lació d'una centralització de comptadors, (CENTRALITZACIÓ 7), ubicada dins un armari d'obra, formada pels següents components:</t>
  </si>
  <si>
    <t>- 3 brides cegues per sortida batería.</t>
  </si>
  <si>
    <t>1.32 PF07CC08</t>
  </si>
  <si>
    <t>Subministrament i instal.lació d'una centralització de comptadors, (CENTRALITZACIÓ 8), ubicada dins un armari d'obra, formada pels següents components:</t>
  </si>
  <si>
    <t>- 5 vàlvules de tall de ø 2”1/2 PN-16, cos i bola d’acer inox. AISI-316, seients de tefló, accionament per palanca, amb el seu material auxiliar pel muntatge.</t>
  </si>
  <si>
    <t>1.33 PF07CC09</t>
  </si>
  <si>
    <t>Subministrament i instal.lació d'una centralització de comptadors, (CENTRALITZACIÓ 9), ubicada dins d'una sala, formada pels següents components:</t>
  </si>
  <si>
    <t>- 18 claus divisionaries d'entrada, øDN20, cos i bola de llautó, amb brida per muntatge a bateria, amb junta d'estanqueïtat, amb el seu material auxiliar pel muntatge.</t>
  </si>
  <si>
    <t>- 18 claus divisionaries de sortida, øDN20, cos i bola de llautó, amb sistema anti-retorn, i amb el seu material auxiliar pel muntatge.</t>
  </si>
  <si>
    <t>- 19 suplements tapats.</t>
  </si>
  <si>
    <t>- 18 flexos ø1" formats per tub interior de cautxú EPDM, trenat d'acer inoxidable AISI-304, rosques de connexió de llautó niquelat i casquet d 'acer inox. AISI-304.</t>
  </si>
  <si>
    <t>AISI-316, amb 10 sortides laterals i entrada superior, diàmetre</t>
  </si>
  <si>
    <t>1.34 NOTA1</t>
  </si>
  <si>
    <t>AQUEST PRESSUPOST PARCIAL INCLOU TOT ELS MITJANS I PRESCRIPCIONS DESCRITS A CONTINUACIÓ:</t>
  </si>
  <si>
    <t>-TRANSPORT DELS EQUIPS I MATERIAL  A L'OBRA.</t>
  </si>
  <si>
    <t>-DESCÀRREGA DELS EQUIPS I MATERIAL  A L'OBRA.</t>
  </si>
  <si>
    <t>-COL.LOCACIÓ DELS EQUIPS EN LA  SEVA SITUACIÓ.</t>
  </si>
  <si>
    <t>-MITJANS D'ELEVACIÓ PER EXECUTAR  LES INSTAL.LACIONS (PLATAFORMES ELEVADORES, BASTIDES, TOROS,  CARRETILLES, ETC.)</t>
  </si>
  <si>
    <t>-MODIFICACIÓ D'ESTRUCTURES O ELEMENTS EXISTENTS, (XAPES, VIGUETES, INSTAL.LACIONS EXISTENTS, ETC.), O QUALSEVOL IMPEDIMENT, QUE OBSTACULITZI EL CORRECTE RECORREGUT DE TOTA LA XARXA DE FONTANERIA I CONTRAINCENDIS.</t>
  </si>
  <si>
    <t>UD</t>
  </si>
  <si>
    <t>Amidament</t>
  </si>
  <si>
    <t>Denominació</t>
  </si>
  <si>
    <t>Codi</t>
  </si>
  <si>
    <t>Preu</t>
  </si>
  <si>
    <t>Total</t>
  </si>
  <si>
    <t>INSTAL.LACIO FONTANERIA</t>
  </si>
  <si>
    <t>INSTAL.LACIO CONTRAINCENDIS</t>
  </si>
  <si>
    <t>2.1 PF04BI60</t>
  </si>
  <si>
    <t xml:space="preserve">Subministrament i col.locació de brida d'acer inox. AISI-316, diàmetre 60
DIN PN-16, amb quatre forats per cargols M-16. Totalment instal.lada i connexionada.
(Veure especificacions tècniques Aigües de Barcelona).
</t>
  </si>
  <si>
    <t>u</t>
  </si>
  <si>
    <t>2.2 PF02VRA2</t>
  </si>
  <si>
    <t>Subministrament i col•locació de vàlvula de retenció de A. inox. AISI-316, PN-16 de ø 2" 1/2. Inclou el material auxiliar pel muntatge.</t>
  </si>
  <si>
    <t>2.3 PF02CPE02</t>
  </si>
  <si>
    <t>Subministrament i col·locació de canonada de polietilè AD de 50 x 4,6 mm. PE100 16atm. Soterrada  i connexionada mitjançant fusió tèrmica.</t>
  </si>
  <si>
    <t>2.4 PF02CPE03</t>
  </si>
  <si>
    <t>2.5 PF02CPE04</t>
  </si>
  <si>
    <t>Subministrament i col·locació de canonada de polietilè AD de 75 x 6,8 mm. PE100 16atm. Soterrada i connexionada mitjançant fusió tèrmica.</t>
  </si>
  <si>
    <t>2.6 PF02CPE05</t>
  </si>
  <si>
    <t>Subministrament i col·locació de canonada de polietilè AD de 90 x 8.2 mm. PE100 16atm. Soterrada i connexionada mitjançant fusió tèrmica.</t>
  </si>
  <si>
    <t>2.7 PF02CPE09</t>
  </si>
  <si>
    <t>Subministrament i col·locació de canonada de polietilè AD de 110 x 10 mm. PE100 16atm. Soterrada i connexionada mitjançant fusió tèrmica.</t>
  </si>
  <si>
    <t>2.8 PF02CI05</t>
  </si>
  <si>
    <t>2.9 PF02CI07</t>
  </si>
  <si>
    <t>2.10 PC04BIE1</t>
  </si>
  <si>
    <t>2.11 NOTA1</t>
  </si>
  <si>
    <t>Boca d'incendi equipada, BIE 25mm., amb mànega plana de 20 metres, vàlvula de bola, manòmetre. llança de triple efecte, muntada en armari de xapa metèl.lic amb porta practicable de color vermell.</t>
  </si>
  <si>
    <t>INSTAL.LACIO ELECTRICA</t>
  </si>
  <si>
    <t>3.1 PE18AL01</t>
  </si>
  <si>
    <t xml:space="preserve">Partida alçada per instal.lació elèctrica de cada armari centralització de comptadors, des de quadres existents de Mercabarna, (situats en la zona de pas dels ponts 1 i 4 del Mercat), i que està formada per els següents equips i materials:
- 2 Int. Dif. 40 A/2/30mA.
- 2 Int. Aut. II de 10 A.
- 193 m.l. Manguera amb cable de coure 3x4mm², aïllament RZ1K 0.6/1Kv., incloent connexionat i camí de cables.
- 245 Manguera amb cable de coure 3x2.5mm², aïllament RZ1K 0.6/1Kv., incloent connexionat i camí de cables.
- 9 Lluminaries estanques IP-65, DE 1x36W.
- 9 interruptors de superfície estancs IP-65.
- 9 preses de corrent de 16A 2P+T schuko IP-65.
</t>
  </si>
  <si>
    <t>3.2 NOTA1</t>
  </si>
  <si>
    <t>SUPORTS CANONADES</t>
  </si>
  <si>
    <t>4.1 PE220001</t>
  </si>
  <si>
    <t xml:space="preserve">Subministre i col.locació de suport per canonades, fabricat en acer inoxidable AISI-316, de 0.84m. de longitut, format xapa de 100x100x10mm., soldat a un tub de 60x60x3mm., i també un carril de muntatge DIN, a la part superior i inferior del tub. Inclou el tall i retirada del panell existent amb les dimensions necessàries per la soldadura del suport a la estructura existent, i el posterior replé  amb espuma de poliuretà, i col.locació xapa de remat de les mateixes característiques quel'existent. (Veure plànol núm. 12).
</t>
  </si>
  <si>
    <t>4.2 PE220002</t>
  </si>
  <si>
    <t xml:space="preserve">Subministre i col.locació de suport per canonades, fabricat en acer inoxidable AISI-316, de 0.70m. de longitut, format xapa de 100x100x10mm., soldat a un tub de 60x60x3mm., i també un carril de muntatge DIN, a la part superior i inferior del tub. Inclou el tall i retirada del panell existent amb les dimensions necessàries per la soldadura del suport a la estructura existent, i el posterior replé  amb espuma de poliuretà, i col.locació xapa de remat de les mateixes característiques que
l'existent. (Veure plànol núm. 12).
</t>
  </si>
  <si>
    <t xml:space="preserve">Subministre i col.locació de suport per canonades, fabricat en acer inoxidable AISI-316, de 0.70m. de longitut, format per xapa de
100x200x10mm., soldat a un tub de 60x60x3mm., i també un carril de muntatge DIN, a la part superior i inferior del tub. Inclou els forats a la xapa pels cargols amb tac metàl.lic per l'ancoratge a la paret. (Veure plànol núm. 12).
</t>
  </si>
  <si>
    <t>4.3 PE22A002</t>
  </si>
  <si>
    <t>4.4 NOTA1</t>
  </si>
  <si>
    <t xml:space="preserve">AQUEST PRESSUPOST PARCIAL INCLOU TOT ELS MITJANS I PRESCRIPCIONS DESCRITS A CONTINUACIÓ:
-TRANSPORT DELS EQUIPS I MATERIAL  A L'OBRA.
-DESCÀRREGA DELS EQUIPS I MATERIAL  A L'OBRA.
-COL.LOCACIÓ DELS EQUIPS EN LA  SEVA SITUACIÓ.
-MITJANS D'ELEVACIÓ PER EXECUTAR  LES INSTAL.LACIONS (PLATAFORMES ELEVADORES, BASTIDES, TOROS,  CARRETILLES, ETC.)
-MODIFICACIÓ D'ESTRUCTURES O ELEMENTS EXISTENTS, (XAPES, VIGUETES, INSTAL.LACIONS EXISTENTS, ETC.), O QUALSEVOL IMPEDIMENT, QUE OBSTACULITZI EL CORRECTE RECORREGUT DE TOTA LA XARXA DE FONTANERIA I CONTRAINCENDIS.
</t>
  </si>
  <si>
    <t>DESMUNTATGE XARXA FONTANERIA EXISTENT</t>
  </si>
  <si>
    <t>5.1 PF05DES1</t>
  </si>
  <si>
    <t>5.2 NOTA1</t>
  </si>
  <si>
    <t>P.A. pel desmuntatge dels trams de canonades existents, així com dels seus suports. Preveure la desconnexió de les escomeses existents de l'antiga xarxa, i el posterior connexionat a la nova distribució d'aigua. Inclou tots els accessoris i el material auxiliar.</t>
  </si>
  <si>
    <t>MODIFICACIONS INSTAL.LACIONS SOTA PONTS</t>
  </si>
  <si>
    <t>6.1 PF04CCE1</t>
  </si>
  <si>
    <t>6.2 NOTA1</t>
  </si>
  <si>
    <t>P.A. per modificació d'instal.lacions existents sota ponts, per el pas de la nova xarxa de distribució d'aigua potable. Inclou tots els accessorisi el material auxiliar.</t>
  </si>
  <si>
    <t>COL.LOCACIÓ COMPTADORS</t>
  </si>
  <si>
    <t>7.1 PF04CLO1</t>
  </si>
  <si>
    <t>7.2 NOTA1</t>
  </si>
  <si>
    <t>OBRA CIVIL</t>
  </si>
  <si>
    <t>8.1 PC01CAT1</t>
  </si>
  <si>
    <t>Cata per localització de tuberia en paviment existent. a base de localització de tuberia si es posible a base de detectors o altres o seguiment de xarxa existent. Picar el paviment existent amb unes dimensions aproximades de 1 x 1 metres i excavació fins a la localització de tuberia existent. S'inclou la càrrega i el transport de runes a abocador autoritzat, i tall previ amb disc del perímetre a executar. Mesurada la cata executada</t>
  </si>
  <si>
    <t>P.A. de col.locació de comptadors en les bateries de comptadors, per als diferents subministres del Mercat del Peix, de diàmetres segons plànols. Totalment instal.lats i connexionats.</t>
  </si>
  <si>
    <t>8.2 PC01P002</t>
  </si>
  <si>
    <t>Picar el paviment existent per a la formació i instal.lació de xarxes enterrades. Incloent la càrrega i el transport de runes a abocador autoritzat, i tall previ amb disc del perímetre a executar. Mesurada la superfície executada</t>
  </si>
  <si>
    <t>m2</t>
  </si>
  <si>
    <t>8.3 PC02E002</t>
  </si>
  <si>
    <t>Excavació en pous i rases per instal•lacions, recalçats de terres de consistència mitjana, realitzada amb mitjans mecànics, inclús extracció de vores i perfilats de fons i laterals. Incloent la càrrega i el transport de materials sobrants a abocador autoritzat. Mesurat el volum teòric executat.</t>
  </si>
  <si>
    <t>Reblert de rasa per a 1, 2 o mes tubs, a base de subministre i col.locació de capa d' arena de riu rentada per sota tub i reblert posterior fins a cobrir el tub/s i senyalització mitjançant plaques plastiques i cinta amb el posterior replé i compactat de terres amb rana. Mesurat el volum teoric executat.</t>
  </si>
  <si>
    <t>8.4 PC20RE01</t>
  </si>
  <si>
    <t>8.5 PC20RF01</t>
  </si>
  <si>
    <t xml:space="preserve">Reblert de rasa per a 1, 2 o mes tubs, a base de subministre i
col.locació de formigo em masa HM-15, reblert fins cota paviment. Mesurat el volum teoric executat.
</t>
  </si>
  <si>
    <t>8.6 PC09I006</t>
  </si>
  <si>
    <t xml:space="preserve">Paviment format per solera de 20cm. de gruix, formigó HA25/B/20/IIb, posat en obra segons instrucció EHE-08. Armat amb malla d'acer corrugat B-500-SD de ø 6 x 15 x 15 cm. Acabat remolinat semifi amb aplicació de
pols de quars i formació de pendents, incloent talls per a juntes cada 5 metres com a maxim. S'inclou segellat de juntes de treball i noves. Mesurada la superfície executada.
</t>
  </si>
  <si>
    <t>8.7 PC18A003</t>
  </si>
  <si>
    <t xml:space="preserve">Armari per comptadors en pared existent de 2,20 x 0,40 x 2,55 m. parets
de totxana de 9 cm., muret i dintell de formigó encofrat per deixar vist, revocat, arrebossat i lliscat per dintre i per fora. Mitjes canyes horitzontals i verticals a totes les cantonades. Sostre inclinat, amb matxiembrat i acabat amb rajola fina. Abans de l'execució es realitzara
un fosat de 20 cm. de fons i de mides en planta igual a armari. Es valoren pasos de tuberies d'entrada i sortida i posterior segellat d'aquestes. Incloent marc i portes metàl•liques de xapa INOX 316 amb reixes de ventilació segons planols, així com ferratge i pany normalitzat per la companyia d'aigues de Barcelona. Pintura sanitaria color blanc de les mateixes caracteriatiques que l'existent (interior i exterior). Mesurada la unitat executada.
</t>
  </si>
  <si>
    <t>8.8 PC18A004</t>
  </si>
  <si>
    <t xml:space="preserve">Armari per comptadors en pared existent de 3,25 x 0,40 x 2,55 m. parets
de totxana de 9 cm., muret i dintell de formigó encofrat per deixar vist, revocat, arrebossat i lliscat per dintre i per fora. Mitjes canyes horitzontals i verticals a totes les cantonades. Sostre inclinat, amb matxiembrat i acabat amb rajola fina. Es valoren pasos de tuberies d'entrada i sortida i posterior segellat d'aquestes. Incloent marc i portes metàl•liques de xapa INOX 316 amb reixes de ventilació segons planols, així com ferratge i pany normalitzat per la companyia d'aigues
de Barcelona. Pintura sanitaria color blanc de les mateixes caracteriatiques que l'existent (interior i exterior). Mesurada la unitat executada.
</t>
  </si>
  <si>
    <t>8.9 PC18A005</t>
  </si>
  <si>
    <t xml:space="preserve">Nova cambra per comptadors sota escala existent de 2.75 x 1.25 x 3.85 m. parets de totxana de 9 cm., dintell de formigó sobre porta, revocat, arrebossat i lliscat per dintre i per fora. Sostre inclinat, amb matxiembrat de 100x30 i acabat amb rajola fina per sobre i arrebossat per sota. Mitjes canyes horitzontals i verticals a totes les cantonades. Es valoren pasos de tuberies d'entrada i sortida i posterior segellat d'aquestes. Incloent marc i porta metàl•lica de xapa inoxidable AISI-316 amb reforç segons planols, així com ferratge i pany normalitzat per la companyia d'aigues de Barcelona. Pintura sanitaria color blanc de les mateixes caracteriatiques que l'existent (interior i exterior). Mesurada la unitat executada.
</t>
  </si>
  <si>
    <t>8.10 PC18AXX1</t>
  </si>
  <si>
    <t xml:space="preserve">
Arqueta clau interna per escomesa normalitzada per a tub d'aigua potable
o contraincendis, segons especificacions Aigües de Barcelona. S'inclou
l'obra civil necesarea segons fitxes de mides internes 750x750 i 800 mm.
d'alçada lliure, tapa de fundició diametre 600 mm. parets de totxo o
formigó de 15 cm. de gruix, acabat arrebossat lliscat. la solera sera
permeable per a evacuar posibles fuites i replerta de graves. S'inclou
pas de tubs d'entrada i sortida i un cop col.locat es segellara
adecuadament. Mesurada l'unitat executada.
</t>
  </si>
  <si>
    <t>8.11 PC230001</t>
  </si>
  <si>
    <t>PA</t>
  </si>
  <si>
    <t xml:space="preserve">Programa de Seguretat i Salut, segons estudi de seguretat on s'han previst tots els equipaments de protecció individual necessaris, tancaments i balissats en protecció de rases d'obra, proteccions horitzontals per evitar caigudes, casetes d'obra segons Pla de seguretat i altres equipaments i proteccions necessaris. Aquesta partida es cuantificarà per unitat completa, incloent en ella tot el necessari per al compliment de lleis, reglaments i altres d'obligat compliment.
</t>
  </si>
  <si>
    <t>8.12 PC230005</t>
  </si>
  <si>
    <t>Programa de control de qualitat, on es preveuen, documents i demes certificats demanats per al cumpliment del control de qualitat. Aquesta partida es cuantificarà per unitat completa, incloent en ella tot el necessari per al compliment de lleis, reglaments i altres d'obligat compliment.</t>
  </si>
  <si>
    <t>8.13 PC230002</t>
  </si>
  <si>
    <t xml:space="preserve">Neteja i manteniment de l'obra neta durant tot el procés constructiu.
Neteja diària de vials exteriors i zona interior (industria alimentaria). Neteja diària de l'obra, arreplega de material, etc. Mesurada la partida en unitat tancada de tota la durada de l'obra.
</t>
  </si>
  <si>
    <t>8.14 NOTA1</t>
  </si>
  <si>
    <t>Pressupost d'execució material</t>
  </si>
  <si>
    <t xml:space="preserve">INSTAL.LACIÓ FONTANERIA </t>
  </si>
  <si>
    <t xml:space="preserve">INSTAL.LACIÓ CONTRAINCENDIS </t>
  </si>
  <si>
    <t xml:space="preserve">INSTAL.LACIÓ ELÈCTRICA </t>
  </si>
  <si>
    <t xml:space="preserve">DESMUNTATGE XARXA FONTANERIA EXISTENT </t>
  </si>
  <si>
    <t xml:space="preserve">MODIFICACIONS INSTAL.LACIONS SOTA PONTS </t>
  </si>
  <si>
    <t xml:space="preserve">COL.LOCACIÓ COMPTADORS </t>
  </si>
  <si>
    <t xml:space="preserve">OBRA CIVIL </t>
  </si>
  <si>
    <t xml:space="preserve">SUPORTS CANONADES </t>
  </si>
  <si>
    <t>TOTAL:</t>
  </si>
</sst>
</file>

<file path=xl/styles.xml><?xml version="1.0" encoding="utf-8"?>
<styleSheet xmlns="http://schemas.openxmlformats.org/spreadsheetml/2006/main">
  <fonts count="5">
    <font>
      <sz val="11"/>
      <color theme="1"/>
      <name val="Calibri"/>
      <family val="2"/>
      <scheme val="minor"/>
    </font>
    <font>
      <b/>
      <sz val="8"/>
      <color theme="1"/>
      <name val="Courier New"/>
      <family val="3"/>
    </font>
    <font>
      <b/>
      <sz val="10"/>
      <color theme="1"/>
      <name val="Courier New"/>
      <family val="3"/>
    </font>
    <font>
      <sz val="10"/>
      <color theme="1"/>
      <name val="Courier New"/>
      <family val="3"/>
    </font>
    <font>
      <u/>
      <sz val="10"/>
      <color theme="1"/>
      <name val="Courier New"/>
      <family val="3"/>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xf numFmtId="0" fontId="1" fillId="0" borderId="0" xfId="0" applyFont="1" applyAlignment="1">
      <alignment wrapText="1"/>
    </xf>
    <xf numFmtId="0" fontId="1" fillId="0" borderId="0" xfId="0" applyFont="1" applyAlignment="1">
      <alignment horizontal="justify"/>
    </xf>
    <xf numFmtId="0" fontId="2" fillId="0" borderId="0" xfId="0" applyFont="1"/>
    <xf numFmtId="2" fontId="1" fillId="0" borderId="0" xfId="0" applyNumberFormat="1" applyFont="1" applyAlignment="1">
      <alignment wrapText="1"/>
    </xf>
    <xf numFmtId="0" fontId="3" fillId="0" borderId="0" xfId="0" applyFont="1"/>
    <xf numFmtId="0" fontId="4" fillId="0" borderId="0" xfId="0" applyFont="1"/>
    <xf numFmtId="2" fontId="3" fillId="0" borderId="0" xfId="0" applyNumberFormat="1" applyFont="1"/>
    <xf numFmtId="0" fontId="3" fillId="0" borderId="0" xfId="0" applyFont="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F148"/>
  <sheetViews>
    <sheetView topLeftCell="C1" workbookViewId="0">
      <selection activeCell="E143" sqref="E143"/>
    </sheetView>
  </sheetViews>
  <sheetFormatPr defaultColWidth="11.44140625" defaultRowHeight="14.4"/>
  <cols>
    <col min="1" max="1" width="16" customWidth="1"/>
    <col min="3" max="3" width="80" customWidth="1"/>
    <col min="4" max="4" width="11.109375" customWidth="1"/>
  </cols>
  <sheetData>
    <row r="2" spans="1:6">
      <c r="A2" t="s">
        <v>122</v>
      </c>
    </row>
    <row r="3" spans="1:6" s="1" customFormat="1" ht="13.8">
      <c r="A3" s="5" t="s">
        <v>119</v>
      </c>
      <c r="B3" s="5" t="s">
        <v>116</v>
      </c>
      <c r="C3" s="5" t="s">
        <v>118</v>
      </c>
      <c r="D3" s="5" t="s">
        <v>117</v>
      </c>
      <c r="E3" s="5" t="s">
        <v>120</v>
      </c>
      <c r="F3" s="5" t="s">
        <v>121</v>
      </c>
    </row>
    <row r="4" spans="1:6" ht="33">
      <c r="A4" s="1" t="s">
        <v>0</v>
      </c>
      <c r="B4" s="1" t="s">
        <v>1</v>
      </c>
      <c r="C4" s="3" t="s">
        <v>9</v>
      </c>
      <c r="D4" s="6">
        <v>90</v>
      </c>
      <c r="E4" s="6"/>
      <c r="F4" s="6">
        <f t="shared" ref="F4:F28" si="0">D4*E4</f>
        <v>0</v>
      </c>
    </row>
    <row r="5" spans="1:6" ht="22.2">
      <c r="A5" s="1" t="s">
        <v>2</v>
      </c>
      <c r="B5" s="1" t="s">
        <v>1</v>
      </c>
      <c r="C5" s="3" t="s">
        <v>10</v>
      </c>
      <c r="D5" s="6">
        <v>3</v>
      </c>
      <c r="E5" s="6"/>
      <c r="F5" s="6">
        <f t="shared" si="0"/>
        <v>0</v>
      </c>
    </row>
    <row r="6" spans="1:6" ht="22.2">
      <c r="A6" s="1" t="s">
        <v>4</v>
      </c>
      <c r="B6" s="1" t="s">
        <v>1</v>
      </c>
      <c r="C6" s="3" t="s">
        <v>11</v>
      </c>
      <c r="D6" s="6">
        <v>22</v>
      </c>
      <c r="E6" s="6"/>
      <c r="F6" s="6">
        <f t="shared" si="0"/>
        <v>0</v>
      </c>
    </row>
    <row r="7" spans="1:6" ht="43.8">
      <c r="A7" s="1" t="s">
        <v>5</v>
      </c>
      <c r="B7" s="1" t="s">
        <v>1</v>
      </c>
      <c r="C7" s="3" t="s">
        <v>12</v>
      </c>
      <c r="D7" s="6">
        <v>4570</v>
      </c>
      <c r="E7" s="6"/>
      <c r="F7" s="6">
        <f t="shared" si="0"/>
        <v>0</v>
      </c>
    </row>
    <row r="8" spans="1:6" ht="33">
      <c r="A8" s="1" t="s">
        <v>6</v>
      </c>
      <c r="B8" s="1" t="s">
        <v>1</v>
      </c>
      <c r="C8" s="3" t="s">
        <v>13</v>
      </c>
      <c r="D8" s="6">
        <v>36</v>
      </c>
      <c r="E8" s="6"/>
      <c r="F8" s="6">
        <f t="shared" si="0"/>
        <v>0</v>
      </c>
    </row>
    <row r="9" spans="1:6" ht="33">
      <c r="A9" s="1" t="s">
        <v>7</v>
      </c>
      <c r="B9" s="1" t="s">
        <v>1</v>
      </c>
      <c r="C9" s="3" t="s">
        <v>8</v>
      </c>
      <c r="D9" s="6">
        <v>188</v>
      </c>
      <c r="E9" s="6"/>
      <c r="F9" s="6">
        <f t="shared" si="0"/>
        <v>0</v>
      </c>
    </row>
    <row r="10" spans="1:6" ht="33">
      <c r="A10" s="1" t="s">
        <v>14</v>
      </c>
      <c r="B10" s="1" t="s">
        <v>1</v>
      </c>
      <c r="C10" s="3" t="s">
        <v>15</v>
      </c>
      <c r="D10" s="6">
        <v>237</v>
      </c>
      <c r="E10" s="6"/>
      <c r="F10" s="6">
        <f t="shared" si="0"/>
        <v>0</v>
      </c>
    </row>
    <row r="11" spans="1:6" ht="33">
      <c r="A11" s="1" t="s">
        <v>16</v>
      </c>
      <c r="B11" s="1" t="s">
        <v>1</v>
      </c>
      <c r="C11" s="3" t="s">
        <v>17</v>
      </c>
      <c r="D11" s="6">
        <v>148</v>
      </c>
      <c r="E11" s="6"/>
      <c r="F11" s="6">
        <f t="shared" si="0"/>
        <v>0</v>
      </c>
    </row>
    <row r="12" spans="1:6" ht="33">
      <c r="A12" s="1" t="s">
        <v>18</v>
      </c>
      <c r="B12" s="1" t="s">
        <v>1</v>
      </c>
      <c r="C12" s="3" t="s">
        <v>23</v>
      </c>
      <c r="D12" s="6">
        <v>590</v>
      </c>
      <c r="E12" s="6"/>
      <c r="F12" s="6">
        <f t="shared" si="0"/>
        <v>0</v>
      </c>
    </row>
    <row r="13" spans="1:6" ht="33">
      <c r="A13" s="1" t="s">
        <v>19</v>
      </c>
      <c r="B13" s="1" t="s">
        <v>1</v>
      </c>
      <c r="C13" s="3" t="s">
        <v>24</v>
      </c>
      <c r="D13" s="6">
        <v>100</v>
      </c>
      <c r="E13" s="6"/>
      <c r="F13" s="6">
        <f t="shared" si="0"/>
        <v>0</v>
      </c>
    </row>
    <row r="14" spans="1:6" ht="33">
      <c r="A14" s="1" t="s">
        <v>20</v>
      </c>
      <c r="B14" s="1" t="s">
        <v>1</v>
      </c>
      <c r="C14" s="3" t="s">
        <v>25</v>
      </c>
      <c r="D14" s="6">
        <v>12</v>
      </c>
      <c r="E14" s="6"/>
      <c r="F14" s="6">
        <f t="shared" si="0"/>
        <v>0</v>
      </c>
    </row>
    <row r="15" spans="1:6" ht="33">
      <c r="A15" s="1" t="s">
        <v>21</v>
      </c>
      <c r="B15" s="1" t="s">
        <v>1</v>
      </c>
      <c r="C15" s="3" t="s">
        <v>26</v>
      </c>
      <c r="D15" s="6">
        <v>18</v>
      </c>
      <c r="E15" s="6"/>
      <c r="F15" s="6">
        <f t="shared" si="0"/>
        <v>0</v>
      </c>
    </row>
    <row r="16" spans="1:6" ht="22.2">
      <c r="A16" s="1" t="s">
        <v>22</v>
      </c>
      <c r="B16" s="1" t="s">
        <v>42</v>
      </c>
      <c r="C16" s="3" t="s">
        <v>27</v>
      </c>
      <c r="D16" s="6">
        <v>95</v>
      </c>
      <c r="E16" s="6"/>
      <c r="F16" s="6">
        <f t="shared" si="0"/>
        <v>0</v>
      </c>
    </row>
    <row r="17" spans="1:6" ht="22.2">
      <c r="A17" s="1" t="s">
        <v>28</v>
      </c>
      <c r="B17" s="1" t="s">
        <v>42</v>
      </c>
      <c r="C17" s="3" t="s">
        <v>29</v>
      </c>
      <c r="D17" s="6">
        <v>2</v>
      </c>
      <c r="E17" s="6"/>
      <c r="F17" s="6">
        <f t="shared" si="0"/>
        <v>0</v>
      </c>
    </row>
    <row r="18" spans="1:6" ht="22.2">
      <c r="A18" s="1" t="s">
        <v>30</v>
      </c>
      <c r="B18" s="1" t="s">
        <v>42</v>
      </c>
      <c r="C18" s="3" t="s">
        <v>36</v>
      </c>
      <c r="D18" s="6">
        <v>5</v>
      </c>
      <c r="E18" s="6"/>
      <c r="F18" s="6">
        <f t="shared" si="0"/>
        <v>0</v>
      </c>
    </row>
    <row r="19" spans="1:6" ht="22.2">
      <c r="A19" s="1" t="s">
        <v>31</v>
      </c>
      <c r="B19" s="1" t="s">
        <v>42</v>
      </c>
      <c r="C19" s="3" t="s">
        <v>37</v>
      </c>
      <c r="D19" s="6">
        <v>11</v>
      </c>
      <c r="E19" s="6"/>
      <c r="F19" s="6">
        <f t="shared" si="0"/>
        <v>0</v>
      </c>
    </row>
    <row r="20" spans="1:6" ht="22.2">
      <c r="A20" s="1" t="s">
        <v>32</v>
      </c>
      <c r="B20" s="1" t="s">
        <v>42</v>
      </c>
      <c r="C20" s="3" t="s">
        <v>38</v>
      </c>
      <c r="D20" s="6">
        <v>4</v>
      </c>
      <c r="E20" s="6"/>
      <c r="F20" s="6">
        <f t="shared" si="0"/>
        <v>0</v>
      </c>
    </row>
    <row r="21" spans="1:6" ht="22.2">
      <c r="A21" s="1" t="s">
        <v>33</v>
      </c>
      <c r="B21" s="1" t="s">
        <v>42</v>
      </c>
      <c r="C21" s="3" t="s">
        <v>39</v>
      </c>
      <c r="D21" s="6">
        <v>10</v>
      </c>
      <c r="E21" s="6"/>
      <c r="F21" s="6">
        <f t="shared" si="0"/>
        <v>0</v>
      </c>
    </row>
    <row r="22" spans="1:6" ht="22.2">
      <c r="A22" s="1" t="s">
        <v>34</v>
      </c>
      <c r="B22" s="1" t="s">
        <v>42</v>
      </c>
      <c r="C22" s="3" t="s">
        <v>40</v>
      </c>
      <c r="D22" s="6">
        <v>1</v>
      </c>
      <c r="E22" s="6"/>
      <c r="F22" s="6">
        <f t="shared" si="0"/>
        <v>0</v>
      </c>
    </row>
    <row r="23" spans="1:6" ht="22.2">
      <c r="A23" s="1" t="s">
        <v>35</v>
      </c>
      <c r="B23" s="1" t="s">
        <v>42</v>
      </c>
      <c r="C23" s="3" t="s">
        <v>41</v>
      </c>
      <c r="D23" s="6">
        <v>1</v>
      </c>
      <c r="E23" s="6"/>
      <c r="F23" s="6">
        <f t="shared" si="0"/>
        <v>0</v>
      </c>
    </row>
    <row r="24" spans="1:6" ht="22.2">
      <c r="A24" s="1" t="s">
        <v>43</v>
      </c>
      <c r="B24" s="1" t="s">
        <v>42</v>
      </c>
      <c r="C24" s="3" t="s">
        <v>47</v>
      </c>
      <c r="D24" s="6">
        <v>1</v>
      </c>
      <c r="E24" s="6"/>
      <c r="F24" s="6">
        <f t="shared" si="0"/>
        <v>0</v>
      </c>
    </row>
    <row r="25" spans="1:6" ht="22.2">
      <c r="A25" s="1" t="s">
        <v>44</v>
      </c>
      <c r="B25" s="1" t="s">
        <v>42</v>
      </c>
      <c r="C25" s="3" t="s">
        <v>48</v>
      </c>
      <c r="D25" s="6">
        <v>2</v>
      </c>
      <c r="E25" s="6"/>
      <c r="F25" s="6">
        <f t="shared" si="0"/>
        <v>0</v>
      </c>
    </row>
    <row r="26" spans="1:6" ht="33">
      <c r="A26" s="1" t="s">
        <v>45</v>
      </c>
      <c r="B26" s="1" t="s">
        <v>42</v>
      </c>
      <c r="C26" s="3" t="s">
        <v>49</v>
      </c>
      <c r="D26" s="6">
        <v>1</v>
      </c>
      <c r="E26" s="6"/>
      <c r="F26" s="6">
        <f t="shared" si="0"/>
        <v>0</v>
      </c>
    </row>
    <row r="27" spans="1:6" ht="33">
      <c r="A27" s="1" t="s">
        <v>46</v>
      </c>
      <c r="B27" s="1" t="s">
        <v>42</v>
      </c>
      <c r="C27" s="3" t="s">
        <v>50</v>
      </c>
      <c r="D27" s="6">
        <v>2</v>
      </c>
      <c r="E27" s="6"/>
      <c r="F27" s="6">
        <f t="shared" si="0"/>
        <v>0</v>
      </c>
    </row>
    <row r="28" spans="1:6" ht="22.2">
      <c r="A28" s="1" t="s">
        <v>51</v>
      </c>
      <c r="B28" s="1" t="s">
        <v>42</v>
      </c>
      <c r="C28" s="3" t="s">
        <v>52</v>
      </c>
      <c r="D28" s="6">
        <v>1</v>
      </c>
      <c r="E28" s="6"/>
      <c r="F28" s="6">
        <f t="shared" si="0"/>
        <v>0</v>
      </c>
    </row>
    <row r="29" spans="1:6" ht="22.2">
      <c r="A29" s="1"/>
      <c r="B29" s="1"/>
      <c r="C29" s="3" t="s">
        <v>61</v>
      </c>
      <c r="D29" s="6"/>
      <c r="E29" s="6"/>
      <c r="F29" s="6"/>
    </row>
    <row r="30" spans="1:6" ht="22.2">
      <c r="A30" s="1"/>
      <c r="B30" s="1"/>
      <c r="C30" s="3" t="s">
        <v>62</v>
      </c>
      <c r="D30" s="6"/>
      <c r="E30" s="6"/>
      <c r="F30" s="6"/>
    </row>
    <row r="31" spans="1:6" ht="22.2">
      <c r="A31" s="1"/>
      <c r="B31" s="1"/>
      <c r="C31" s="3" t="s">
        <v>63</v>
      </c>
      <c r="D31" s="6"/>
      <c r="E31" s="6"/>
      <c r="F31" s="6"/>
    </row>
    <row r="32" spans="1:6" ht="22.2">
      <c r="A32" s="1"/>
      <c r="B32" s="1"/>
      <c r="C32" s="3" t="s">
        <v>64</v>
      </c>
      <c r="D32" s="6"/>
      <c r="E32" s="6"/>
      <c r="F32" s="6"/>
    </row>
    <row r="33" spans="1:6" ht="22.2">
      <c r="A33" s="1"/>
      <c r="B33" s="1"/>
      <c r="C33" s="3" t="s">
        <v>65</v>
      </c>
      <c r="D33" s="6"/>
      <c r="E33" s="6"/>
      <c r="F33" s="6"/>
    </row>
    <row r="34" spans="1:6" ht="22.2">
      <c r="A34" s="1"/>
      <c r="B34" s="1"/>
      <c r="C34" s="3" t="s">
        <v>66</v>
      </c>
      <c r="D34" s="6"/>
      <c r="E34" s="6"/>
      <c r="F34" s="6"/>
    </row>
    <row r="35" spans="1:6">
      <c r="A35" s="1"/>
      <c r="B35" s="1"/>
      <c r="C35" s="3" t="s">
        <v>53</v>
      </c>
      <c r="D35" s="6"/>
      <c r="E35" s="6"/>
      <c r="F35" s="6"/>
    </row>
    <row r="36" spans="1:6" ht="22.2">
      <c r="A36" s="1"/>
      <c r="B36" s="1"/>
      <c r="C36" s="3" t="s">
        <v>67</v>
      </c>
      <c r="D36" s="6"/>
      <c r="E36" s="6"/>
      <c r="F36" s="6"/>
    </row>
    <row r="37" spans="1:6">
      <c r="A37" s="1"/>
      <c r="B37" s="1"/>
      <c r="C37" s="3" t="s">
        <v>54</v>
      </c>
      <c r="D37" s="6"/>
      <c r="E37" s="6"/>
      <c r="F37" s="6"/>
    </row>
    <row r="38" spans="1:6">
      <c r="A38" s="1"/>
      <c r="B38" s="1"/>
      <c r="C38" s="3" t="s">
        <v>68</v>
      </c>
      <c r="D38" s="6"/>
      <c r="E38" s="6"/>
      <c r="F38" s="6"/>
    </row>
    <row r="39" spans="1:6">
      <c r="A39" s="1"/>
      <c r="B39" s="1"/>
      <c r="C39" s="3" t="s">
        <v>55</v>
      </c>
      <c r="D39" s="6"/>
      <c r="E39" s="6"/>
      <c r="F39" s="6"/>
    </row>
    <row r="40" spans="1:6" ht="22.2">
      <c r="A40" s="1" t="s">
        <v>56</v>
      </c>
      <c r="B40" s="1" t="s">
        <v>42</v>
      </c>
      <c r="C40" s="3" t="s">
        <v>57</v>
      </c>
      <c r="D40" s="6">
        <v>1</v>
      </c>
      <c r="E40" s="6"/>
      <c r="F40" s="6">
        <f>D40*E40</f>
        <v>0</v>
      </c>
    </row>
    <row r="41" spans="1:6" ht="22.2">
      <c r="A41" s="1"/>
      <c r="B41" s="1"/>
      <c r="C41" s="3" t="s">
        <v>61</v>
      </c>
      <c r="D41" s="6"/>
      <c r="E41" s="6"/>
      <c r="F41" s="6"/>
    </row>
    <row r="42" spans="1:6" ht="22.2">
      <c r="A42" s="1"/>
      <c r="B42" s="1"/>
      <c r="C42" s="3" t="s">
        <v>63</v>
      </c>
      <c r="D42" s="6"/>
      <c r="E42" s="6"/>
      <c r="F42" s="6"/>
    </row>
    <row r="43" spans="1:6" ht="22.2">
      <c r="A43" s="1"/>
      <c r="B43" s="1"/>
      <c r="C43" s="3" t="s">
        <v>69</v>
      </c>
      <c r="D43" s="6"/>
      <c r="E43" s="6"/>
      <c r="F43" s="6"/>
    </row>
    <row r="44" spans="1:6" ht="22.2">
      <c r="A44" s="1"/>
      <c r="B44" s="1"/>
      <c r="C44" s="3" t="s">
        <v>70</v>
      </c>
      <c r="D44" s="6"/>
      <c r="E44" s="6"/>
      <c r="F44" s="6"/>
    </row>
    <row r="45" spans="1:6" ht="22.2">
      <c r="A45" s="1"/>
      <c r="B45" s="1"/>
      <c r="C45" s="3" t="s">
        <v>71</v>
      </c>
      <c r="D45" s="6"/>
      <c r="E45" s="6"/>
      <c r="F45" s="6"/>
    </row>
    <row r="46" spans="1:6" ht="22.2">
      <c r="A46" s="1"/>
      <c r="B46" s="1"/>
      <c r="C46" s="3" t="s">
        <v>72</v>
      </c>
      <c r="D46" s="6"/>
      <c r="E46" s="6"/>
      <c r="F46" s="6"/>
    </row>
    <row r="47" spans="1:6">
      <c r="A47" s="1"/>
      <c r="B47" s="1"/>
      <c r="C47" s="3" t="s">
        <v>58</v>
      </c>
      <c r="D47" s="6"/>
      <c r="E47" s="6"/>
      <c r="F47" s="6"/>
    </row>
    <row r="48" spans="1:6" ht="22.2">
      <c r="A48" s="1"/>
      <c r="B48" s="1"/>
      <c r="C48" s="3" t="s">
        <v>73</v>
      </c>
      <c r="D48" s="6"/>
      <c r="E48" s="6"/>
      <c r="F48" s="6"/>
    </row>
    <row r="49" spans="1:6">
      <c r="A49" s="1"/>
      <c r="B49" s="1"/>
      <c r="C49" s="3" t="s">
        <v>59</v>
      </c>
      <c r="D49" s="6"/>
      <c r="E49" s="6"/>
      <c r="F49" s="6"/>
    </row>
    <row r="50" spans="1:6">
      <c r="A50" s="1"/>
      <c r="B50" s="1"/>
      <c r="C50" s="3" t="s">
        <v>60</v>
      </c>
      <c r="D50" s="6"/>
      <c r="E50" s="6"/>
      <c r="F50" s="6"/>
    </row>
    <row r="51" spans="1:6">
      <c r="A51" s="1"/>
      <c r="B51" s="1"/>
      <c r="C51" s="3" t="s">
        <v>74</v>
      </c>
      <c r="D51" s="6"/>
      <c r="E51" s="6"/>
      <c r="F51" s="6"/>
    </row>
    <row r="52" spans="1:6">
      <c r="A52" s="1"/>
      <c r="B52" s="1"/>
      <c r="C52" s="3" t="s">
        <v>55</v>
      </c>
      <c r="D52" s="6"/>
      <c r="E52" s="6"/>
      <c r="F52" s="6"/>
    </row>
    <row r="53" spans="1:6" ht="22.2">
      <c r="A53" s="1" t="s">
        <v>75</v>
      </c>
      <c r="B53" s="1" t="s">
        <v>42</v>
      </c>
      <c r="C53" s="3" t="s">
        <v>76</v>
      </c>
      <c r="D53" s="6">
        <v>1</v>
      </c>
      <c r="E53" s="6"/>
      <c r="F53" s="6">
        <f>D53*E53</f>
        <v>0</v>
      </c>
    </row>
    <row r="54" spans="1:6" ht="22.2">
      <c r="A54" s="1"/>
      <c r="B54" s="1"/>
      <c r="C54" s="3" t="s">
        <v>77</v>
      </c>
      <c r="D54" s="6"/>
      <c r="E54" s="6"/>
      <c r="F54" s="6"/>
    </row>
    <row r="55" spans="1:6" ht="22.2">
      <c r="A55" s="1"/>
      <c r="B55" s="1"/>
      <c r="C55" s="3" t="s">
        <v>78</v>
      </c>
      <c r="D55" s="6"/>
      <c r="E55" s="6"/>
      <c r="F55" s="6"/>
    </row>
    <row r="56" spans="1:6" ht="22.2">
      <c r="A56" s="1"/>
      <c r="B56" s="1"/>
      <c r="C56" s="3" t="s">
        <v>65</v>
      </c>
      <c r="D56" s="6"/>
      <c r="E56" s="6"/>
      <c r="F56" s="6"/>
    </row>
    <row r="57" spans="1:6" ht="22.2">
      <c r="A57" s="1"/>
      <c r="B57" s="1"/>
      <c r="C57" s="3" t="s">
        <v>66</v>
      </c>
      <c r="D57" s="6"/>
      <c r="E57" s="6"/>
      <c r="F57" s="6"/>
    </row>
    <row r="58" spans="1:6">
      <c r="A58" s="1"/>
      <c r="B58" s="1"/>
      <c r="C58" s="3" t="s">
        <v>53</v>
      </c>
      <c r="D58" s="6"/>
      <c r="E58" s="6"/>
      <c r="F58" s="6"/>
    </row>
    <row r="59" spans="1:6" ht="22.2">
      <c r="A59" s="1"/>
      <c r="B59" s="1"/>
      <c r="C59" s="3" t="s">
        <v>67</v>
      </c>
      <c r="D59" s="6"/>
      <c r="E59" s="6"/>
      <c r="F59" s="6"/>
    </row>
    <row r="60" spans="1:6">
      <c r="A60" s="1"/>
      <c r="B60" s="1"/>
      <c r="C60" s="3" t="s">
        <v>54</v>
      </c>
      <c r="D60" s="6"/>
      <c r="E60" s="6"/>
      <c r="F60" s="6"/>
    </row>
    <row r="61" spans="1:6">
      <c r="A61" s="1"/>
      <c r="B61" s="1"/>
      <c r="C61" s="3" t="s">
        <v>68</v>
      </c>
      <c r="D61" s="6"/>
      <c r="E61" s="6"/>
      <c r="F61" s="6"/>
    </row>
    <row r="62" spans="1:6">
      <c r="A62" s="1"/>
      <c r="B62" s="1"/>
      <c r="C62" s="3" t="s">
        <v>55</v>
      </c>
      <c r="D62" s="6"/>
      <c r="E62" s="6"/>
      <c r="F62" s="6"/>
    </row>
    <row r="63" spans="1:6" ht="22.2">
      <c r="A63" s="1" t="s">
        <v>79</v>
      </c>
      <c r="B63" s="1" t="s">
        <v>42</v>
      </c>
      <c r="C63" s="3" t="s">
        <v>80</v>
      </c>
      <c r="D63" s="6">
        <v>1</v>
      </c>
      <c r="E63" s="6"/>
      <c r="F63" s="6">
        <f>D63*E63</f>
        <v>0</v>
      </c>
    </row>
    <row r="64" spans="1:6" ht="22.2">
      <c r="A64" s="1"/>
      <c r="B64" s="1"/>
      <c r="C64" s="3" t="s">
        <v>62</v>
      </c>
      <c r="D64" s="6"/>
      <c r="E64" s="6"/>
      <c r="F64" s="6"/>
    </row>
    <row r="65" spans="1:6" ht="22.2">
      <c r="A65" s="1"/>
      <c r="B65" s="1"/>
      <c r="C65" s="3" t="s">
        <v>69</v>
      </c>
      <c r="D65" s="6"/>
      <c r="E65" s="6"/>
      <c r="F65" s="6"/>
    </row>
    <row r="66" spans="1:6" ht="22.2">
      <c r="A66" s="1"/>
      <c r="B66" s="1"/>
      <c r="C66" s="3" t="s">
        <v>81</v>
      </c>
      <c r="D66" s="6"/>
      <c r="E66" s="6"/>
      <c r="F66" s="6"/>
    </row>
    <row r="67" spans="1:6" ht="22.2">
      <c r="A67" s="1"/>
      <c r="B67" s="1"/>
      <c r="C67" s="3" t="s">
        <v>82</v>
      </c>
      <c r="D67" s="6"/>
      <c r="E67" s="6"/>
      <c r="F67" s="6"/>
    </row>
    <row r="68" spans="1:6" ht="22.2">
      <c r="A68" s="1"/>
      <c r="B68" s="1"/>
      <c r="C68" s="3" t="s">
        <v>83</v>
      </c>
      <c r="D68" s="6"/>
      <c r="E68" s="6"/>
      <c r="F68" s="6"/>
    </row>
    <row r="69" spans="1:6">
      <c r="A69" s="1"/>
      <c r="B69" s="1"/>
      <c r="C69" s="3" t="s">
        <v>84</v>
      </c>
      <c r="D69" s="6"/>
      <c r="E69" s="6"/>
      <c r="F69" s="6"/>
    </row>
    <row r="70" spans="1:6" ht="22.2">
      <c r="A70" s="1"/>
      <c r="B70" s="1"/>
      <c r="C70" s="3" t="s">
        <v>85</v>
      </c>
      <c r="D70" s="6"/>
      <c r="E70" s="6"/>
      <c r="F70" s="6"/>
    </row>
    <row r="71" spans="1:6">
      <c r="A71" s="1"/>
      <c r="B71" s="1"/>
      <c r="C71" s="3" t="s">
        <v>86</v>
      </c>
      <c r="D71" s="6"/>
      <c r="E71" s="6"/>
      <c r="F71" s="6"/>
    </row>
    <row r="72" spans="1:6">
      <c r="A72" s="1"/>
      <c r="B72" s="1"/>
      <c r="C72" s="3" t="s">
        <v>54</v>
      </c>
      <c r="D72" s="6"/>
      <c r="E72" s="6"/>
      <c r="F72" s="6"/>
    </row>
    <row r="73" spans="1:6">
      <c r="A73" s="1"/>
      <c r="B73" s="1"/>
      <c r="C73" s="3" t="s">
        <v>87</v>
      </c>
      <c r="D73" s="6"/>
      <c r="E73" s="6"/>
      <c r="F73" s="6"/>
    </row>
    <row r="74" spans="1:6">
      <c r="A74" s="1"/>
      <c r="B74" s="1"/>
      <c r="C74" s="3" t="s">
        <v>55</v>
      </c>
      <c r="D74" s="6"/>
      <c r="E74" s="6"/>
      <c r="F74" s="6"/>
    </row>
    <row r="75" spans="1:6">
      <c r="A75" s="1"/>
      <c r="B75" s="1"/>
      <c r="C75" s="3" t="s">
        <v>54</v>
      </c>
      <c r="D75" s="6"/>
      <c r="E75" s="6"/>
      <c r="F75" s="6"/>
    </row>
    <row r="76" spans="1:6">
      <c r="A76" s="1"/>
      <c r="B76" s="1"/>
      <c r="C76" s="3" t="s">
        <v>74</v>
      </c>
      <c r="D76" s="6"/>
      <c r="E76" s="6"/>
      <c r="F76" s="6"/>
    </row>
    <row r="77" spans="1:6">
      <c r="A77" s="1"/>
      <c r="B77" s="1"/>
      <c r="C77" s="3" t="s">
        <v>55</v>
      </c>
      <c r="D77" s="6"/>
      <c r="E77" s="6"/>
      <c r="F77" s="6"/>
    </row>
    <row r="78" spans="1:6" ht="22.2">
      <c r="A78" s="1" t="s">
        <v>88</v>
      </c>
      <c r="B78" s="1" t="s">
        <v>42</v>
      </c>
      <c r="C78" s="3" t="s">
        <v>89</v>
      </c>
      <c r="D78" s="6">
        <v>1</v>
      </c>
      <c r="E78" s="6"/>
      <c r="F78" s="6">
        <f>D78*E78</f>
        <v>0</v>
      </c>
    </row>
    <row r="79" spans="1:6" ht="22.2">
      <c r="A79" s="1"/>
      <c r="B79" s="1"/>
      <c r="C79" s="3" t="s">
        <v>62</v>
      </c>
      <c r="D79" s="6"/>
      <c r="E79" s="6"/>
      <c r="F79" s="6"/>
    </row>
    <row r="80" spans="1:6" ht="22.2">
      <c r="A80" s="1"/>
      <c r="B80" s="1"/>
      <c r="C80" s="3" t="s">
        <v>69</v>
      </c>
      <c r="D80" s="6"/>
      <c r="E80" s="6"/>
      <c r="F80" s="6"/>
    </row>
    <row r="81" spans="1:6" ht="22.2">
      <c r="A81" s="1"/>
      <c r="B81" s="1"/>
      <c r="C81" s="3" t="s">
        <v>70</v>
      </c>
      <c r="D81" s="6"/>
      <c r="E81" s="6"/>
      <c r="F81" s="6"/>
    </row>
    <row r="82" spans="1:6" ht="22.2">
      <c r="A82" s="1"/>
      <c r="B82" s="1"/>
      <c r="C82" s="3" t="s">
        <v>71</v>
      </c>
      <c r="D82" s="6"/>
      <c r="E82" s="6"/>
      <c r="F82" s="6"/>
    </row>
    <row r="83" spans="1:6" ht="22.2">
      <c r="A83" s="1"/>
      <c r="B83" s="1"/>
      <c r="C83" s="3" t="s">
        <v>72</v>
      </c>
      <c r="D83" s="6"/>
      <c r="E83" s="6"/>
      <c r="F83" s="6"/>
    </row>
    <row r="84" spans="1:6">
      <c r="A84" s="1"/>
      <c r="B84" s="1"/>
      <c r="C84" s="3" t="s">
        <v>90</v>
      </c>
      <c r="D84" s="6"/>
      <c r="E84" s="6"/>
      <c r="F84" s="6"/>
    </row>
    <row r="85" spans="1:6" ht="22.2">
      <c r="A85" s="1"/>
      <c r="B85" s="1"/>
      <c r="C85" s="3" t="s">
        <v>73</v>
      </c>
      <c r="D85" s="6"/>
      <c r="E85" s="6"/>
      <c r="F85" s="6"/>
    </row>
    <row r="86" spans="1:6">
      <c r="A86" s="1"/>
      <c r="B86" s="1"/>
      <c r="C86" s="3" t="s">
        <v>59</v>
      </c>
      <c r="D86" s="6"/>
      <c r="E86" s="6"/>
      <c r="F86" s="6"/>
    </row>
    <row r="87" spans="1:6">
      <c r="A87" s="1"/>
      <c r="B87" s="1"/>
      <c r="C87" s="3" t="s">
        <v>60</v>
      </c>
      <c r="D87" s="6"/>
      <c r="E87" s="6"/>
      <c r="F87" s="6"/>
    </row>
    <row r="88" spans="1:6">
      <c r="A88" s="1"/>
      <c r="B88" s="1"/>
      <c r="C88" s="3" t="s">
        <v>74</v>
      </c>
      <c r="D88" s="6"/>
      <c r="E88" s="6"/>
      <c r="F88" s="6"/>
    </row>
    <row r="89" spans="1:6">
      <c r="A89" s="1"/>
      <c r="B89" s="1"/>
      <c r="C89" s="3" t="s">
        <v>91</v>
      </c>
      <c r="D89" s="6"/>
      <c r="E89" s="6"/>
      <c r="F89" s="6"/>
    </row>
    <row r="90" spans="1:6" ht="22.2">
      <c r="A90" s="1" t="s">
        <v>92</v>
      </c>
      <c r="B90" s="1" t="s">
        <v>42</v>
      </c>
      <c r="C90" s="3" t="s">
        <v>93</v>
      </c>
      <c r="D90" s="6">
        <v>1</v>
      </c>
      <c r="E90" s="6"/>
      <c r="F90" s="6">
        <f>D90*E90</f>
        <v>0</v>
      </c>
    </row>
    <row r="91" spans="1:6" ht="22.2">
      <c r="A91" s="1"/>
      <c r="B91" s="1"/>
      <c r="C91" s="3" t="s">
        <v>62</v>
      </c>
      <c r="D91" s="6"/>
      <c r="E91" s="6"/>
      <c r="F91" s="6"/>
    </row>
    <row r="92" spans="1:6" ht="22.2">
      <c r="A92" s="1"/>
      <c r="B92" s="1"/>
      <c r="C92" s="3" t="s">
        <v>94</v>
      </c>
      <c r="D92" s="6"/>
      <c r="E92" s="6"/>
      <c r="F92" s="6"/>
    </row>
    <row r="93" spans="1:6" ht="22.2">
      <c r="A93" s="1"/>
      <c r="B93" s="1"/>
      <c r="C93" s="3" t="s">
        <v>95</v>
      </c>
      <c r="D93" s="6"/>
      <c r="E93" s="6"/>
      <c r="F93" s="6"/>
    </row>
    <row r="94" spans="1:6" ht="22.2">
      <c r="A94" s="1"/>
      <c r="B94" s="1"/>
      <c r="C94" s="3" t="s">
        <v>71</v>
      </c>
      <c r="D94" s="6"/>
      <c r="E94" s="6"/>
      <c r="F94" s="6"/>
    </row>
    <row r="95" spans="1:6" ht="22.2">
      <c r="A95" s="1"/>
      <c r="B95" s="1"/>
      <c r="C95" s="3" t="s">
        <v>72</v>
      </c>
      <c r="D95" s="6"/>
      <c r="E95" s="6"/>
      <c r="F95" s="6"/>
    </row>
    <row r="96" spans="1:6">
      <c r="A96" s="1"/>
      <c r="B96" s="1"/>
      <c r="C96" s="3" t="s">
        <v>58</v>
      </c>
      <c r="D96" s="6"/>
      <c r="E96" s="6"/>
      <c r="F96" s="6"/>
    </row>
    <row r="97" spans="1:6" ht="22.2">
      <c r="A97" s="1"/>
      <c r="B97" s="1"/>
      <c r="C97" s="3" t="s">
        <v>73</v>
      </c>
      <c r="D97" s="6"/>
      <c r="E97" s="6"/>
      <c r="F97" s="6"/>
    </row>
    <row r="98" spans="1:6">
      <c r="A98" s="1"/>
      <c r="B98" s="1"/>
      <c r="C98" s="3" t="s">
        <v>59</v>
      </c>
      <c r="D98" s="6"/>
      <c r="E98" s="6"/>
      <c r="F98" s="6"/>
    </row>
    <row r="99" spans="1:6">
      <c r="A99" s="1"/>
      <c r="B99" s="1"/>
      <c r="C99" s="3" t="s">
        <v>60</v>
      </c>
      <c r="D99" s="6"/>
      <c r="E99" s="6"/>
      <c r="F99" s="6"/>
    </row>
    <row r="100" spans="1:6">
      <c r="A100" s="1"/>
      <c r="B100" s="1"/>
      <c r="C100" s="3" t="s">
        <v>74</v>
      </c>
      <c r="D100" s="6"/>
      <c r="E100" s="6"/>
      <c r="F100" s="6"/>
    </row>
    <row r="101" spans="1:6">
      <c r="A101" s="1"/>
      <c r="B101" s="1"/>
      <c r="C101" s="3" t="s">
        <v>55</v>
      </c>
      <c r="D101" s="6"/>
      <c r="E101" s="6"/>
      <c r="F101" s="6"/>
    </row>
    <row r="102" spans="1:6" ht="22.2">
      <c r="A102" s="1" t="s">
        <v>96</v>
      </c>
      <c r="B102" s="1" t="s">
        <v>42</v>
      </c>
      <c r="C102" s="3" t="s">
        <v>97</v>
      </c>
      <c r="D102" s="6">
        <v>1</v>
      </c>
      <c r="E102" s="6"/>
      <c r="F102" s="6">
        <f>D102*E102</f>
        <v>0</v>
      </c>
    </row>
    <row r="103" spans="1:6" ht="22.2">
      <c r="A103" s="1"/>
      <c r="B103" s="1"/>
      <c r="C103" s="3" t="s">
        <v>62</v>
      </c>
      <c r="D103" s="6"/>
      <c r="E103" s="6"/>
      <c r="F103" s="6"/>
    </row>
    <row r="104" spans="1:6" ht="22.2">
      <c r="A104" s="1"/>
      <c r="B104" s="1"/>
      <c r="C104" s="3" t="s">
        <v>69</v>
      </c>
      <c r="D104" s="6"/>
      <c r="E104" s="6"/>
      <c r="F104" s="6"/>
    </row>
    <row r="105" spans="1:6" ht="22.2">
      <c r="A105" s="1"/>
      <c r="B105" s="1"/>
      <c r="C105" s="3" t="s">
        <v>95</v>
      </c>
      <c r="D105" s="6"/>
      <c r="E105" s="6"/>
      <c r="F105" s="6"/>
    </row>
    <row r="106" spans="1:6" ht="22.2">
      <c r="A106" s="1"/>
      <c r="B106" s="1"/>
      <c r="C106" s="3" t="s">
        <v>71</v>
      </c>
      <c r="D106" s="6"/>
      <c r="E106" s="6"/>
      <c r="F106" s="6"/>
    </row>
    <row r="107" spans="1:6" ht="22.2">
      <c r="A107" s="1"/>
      <c r="B107" s="1"/>
      <c r="C107" s="3" t="s">
        <v>72</v>
      </c>
      <c r="D107" s="6"/>
      <c r="E107" s="6"/>
      <c r="F107" s="6"/>
    </row>
    <row r="108" spans="1:6">
      <c r="A108" s="1"/>
      <c r="B108" s="1"/>
      <c r="C108" s="3" t="s">
        <v>90</v>
      </c>
      <c r="D108" s="6"/>
      <c r="E108" s="6"/>
      <c r="F108" s="6"/>
    </row>
    <row r="109" spans="1:6" ht="22.2">
      <c r="A109" s="1"/>
      <c r="B109" s="1"/>
      <c r="C109" s="3" t="s">
        <v>73</v>
      </c>
      <c r="D109" s="6"/>
      <c r="E109" s="6"/>
      <c r="F109" s="6"/>
    </row>
    <row r="110" spans="1:6">
      <c r="A110" s="1"/>
      <c r="B110" s="1"/>
      <c r="C110" s="3" t="s">
        <v>98</v>
      </c>
      <c r="D110" s="6"/>
      <c r="E110" s="6"/>
      <c r="F110" s="6"/>
    </row>
    <row r="111" spans="1:6">
      <c r="A111" s="1"/>
      <c r="B111" s="1"/>
      <c r="C111" s="3" t="s">
        <v>54</v>
      </c>
      <c r="D111" s="6"/>
      <c r="E111" s="6"/>
      <c r="F111" s="6"/>
    </row>
    <row r="112" spans="1:6">
      <c r="A112" s="1"/>
      <c r="B112" s="1"/>
      <c r="C112" s="3" t="s">
        <v>87</v>
      </c>
      <c r="D112" s="6"/>
      <c r="E112" s="6"/>
      <c r="F112" s="6"/>
    </row>
    <row r="113" spans="1:6">
      <c r="A113" s="1"/>
      <c r="B113" s="1"/>
      <c r="C113" s="3" t="s">
        <v>55</v>
      </c>
      <c r="D113" s="6"/>
      <c r="E113" s="6"/>
      <c r="F113" s="6"/>
    </row>
    <row r="114" spans="1:6">
      <c r="A114" s="1"/>
      <c r="B114" s="1"/>
      <c r="C114" s="3" t="s">
        <v>54</v>
      </c>
      <c r="D114" s="6"/>
      <c r="E114" s="6"/>
      <c r="F114" s="6"/>
    </row>
    <row r="115" spans="1:6">
      <c r="A115" s="1"/>
      <c r="B115" s="1"/>
      <c r="C115" s="3" t="s">
        <v>74</v>
      </c>
      <c r="D115" s="6"/>
      <c r="E115" s="6"/>
      <c r="F115" s="6"/>
    </row>
    <row r="116" spans="1:6">
      <c r="A116" s="1"/>
      <c r="B116" s="1"/>
      <c r="C116" s="3" t="s">
        <v>55</v>
      </c>
      <c r="D116" s="6"/>
      <c r="E116" s="6"/>
      <c r="F116" s="6"/>
    </row>
    <row r="117" spans="1:6" ht="22.2">
      <c r="A117" s="1" t="s">
        <v>99</v>
      </c>
      <c r="B117" s="1" t="s">
        <v>42</v>
      </c>
      <c r="C117" s="3" t="s">
        <v>100</v>
      </c>
      <c r="D117" s="6">
        <v>1</v>
      </c>
      <c r="E117" s="6"/>
      <c r="F117" s="6">
        <f>D117*E117</f>
        <v>0</v>
      </c>
    </row>
    <row r="118" spans="1:6" ht="22.2">
      <c r="A118" s="1"/>
      <c r="B118" s="1"/>
      <c r="C118" s="3" t="s">
        <v>62</v>
      </c>
      <c r="D118" s="6"/>
      <c r="E118" s="6"/>
      <c r="F118" s="6"/>
    </row>
    <row r="119" spans="1:6" ht="22.2">
      <c r="A119" s="1"/>
      <c r="B119" s="1"/>
      <c r="C119" s="3" t="s">
        <v>101</v>
      </c>
      <c r="D119" s="6"/>
      <c r="E119" s="6"/>
      <c r="F119" s="6"/>
    </row>
    <row r="120" spans="1:6" ht="22.2">
      <c r="A120" s="1"/>
      <c r="B120" s="1"/>
      <c r="C120" s="3" t="s">
        <v>82</v>
      </c>
      <c r="D120" s="6"/>
      <c r="E120" s="6"/>
      <c r="F120" s="6"/>
    </row>
    <row r="121" spans="1:6" ht="22.2">
      <c r="A121" s="1"/>
      <c r="B121" s="1"/>
      <c r="C121" s="3" t="s">
        <v>83</v>
      </c>
      <c r="D121" s="6"/>
      <c r="E121" s="6"/>
      <c r="F121" s="6"/>
    </row>
    <row r="122" spans="1:6">
      <c r="A122" s="1"/>
      <c r="B122" s="1"/>
      <c r="C122" s="3" t="s">
        <v>84</v>
      </c>
      <c r="D122" s="6"/>
      <c r="E122" s="6"/>
      <c r="F122" s="6"/>
    </row>
    <row r="123" spans="1:6" ht="22.2">
      <c r="A123" s="1"/>
      <c r="B123" s="1"/>
      <c r="C123" s="3" t="s">
        <v>85</v>
      </c>
      <c r="D123" s="6"/>
      <c r="E123" s="6"/>
      <c r="F123" s="6"/>
    </row>
    <row r="124" spans="1:6">
      <c r="A124" s="1"/>
      <c r="B124" s="1"/>
      <c r="C124" s="3" t="s">
        <v>86</v>
      </c>
      <c r="D124" s="6"/>
      <c r="E124" s="6"/>
      <c r="F124" s="6"/>
    </row>
    <row r="125" spans="1:6">
      <c r="A125" s="1"/>
      <c r="B125" s="1"/>
      <c r="C125" s="3" t="s">
        <v>54</v>
      </c>
      <c r="D125" s="6"/>
      <c r="E125" s="6"/>
      <c r="F125" s="6"/>
    </row>
    <row r="126" spans="1:6">
      <c r="A126" s="1"/>
      <c r="B126" s="1"/>
      <c r="C126" s="3" t="s">
        <v>87</v>
      </c>
      <c r="D126" s="6"/>
      <c r="E126" s="6"/>
      <c r="F126" s="6"/>
    </row>
    <row r="127" spans="1:6">
      <c r="A127" s="1"/>
      <c r="B127" s="1"/>
      <c r="C127" s="3" t="s">
        <v>55</v>
      </c>
      <c r="D127" s="6"/>
      <c r="E127" s="6"/>
      <c r="F127" s="6"/>
    </row>
    <row r="128" spans="1:6">
      <c r="A128" s="1"/>
      <c r="B128" s="1"/>
      <c r="C128" s="3" t="s">
        <v>54</v>
      </c>
      <c r="D128" s="6"/>
      <c r="E128" s="6"/>
      <c r="F128" s="6"/>
    </row>
    <row r="129" spans="1:6">
      <c r="A129" s="1"/>
      <c r="B129" s="1"/>
      <c r="C129" s="3" t="s">
        <v>74</v>
      </c>
      <c r="D129" s="6"/>
      <c r="E129" s="6"/>
      <c r="F129" s="6"/>
    </row>
    <row r="130" spans="1:6">
      <c r="A130" s="1"/>
      <c r="B130" s="1"/>
      <c r="C130" s="3" t="s">
        <v>55</v>
      </c>
      <c r="D130" s="6"/>
      <c r="E130" s="6"/>
      <c r="F130" s="6"/>
    </row>
    <row r="131" spans="1:6" ht="22.2">
      <c r="A131" s="1" t="s">
        <v>102</v>
      </c>
      <c r="B131" s="1" t="s">
        <v>42</v>
      </c>
      <c r="C131" s="3" t="s">
        <v>103</v>
      </c>
      <c r="D131" s="6">
        <v>1</v>
      </c>
      <c r="E131" s="6"/>
      <c r="F131" s="6">
        <f>D131*E131</f>
        <v>0</v>
      </c>
    </row>
    <row r="132" spans="1:6" ht="22.2">
      <c r="A132" s="1"/>
      <c r="B132" s="1"/>
      <c r="C132" s="3" t="s">
        <v>62</v>
      </c>
      <c r="D132" s="6"/>
      <c r="E132" s="6"/>
      <c r="F132" s="6"/>
    </row>
    <row r="133" spans="1:6" ht="22.2">
      <c r="A133" s="1"/>
      <c r="B133" s="1"/>
      <c r="C133" s="3" t="s">
        <v>69</v>
      </c>
      <c r="D133" s="6"/>
      <c r="E133" s="6"/>
      <c r="F133" s="6"/>
    </row>
    <row r="134" spans="1:6" ht="22.2">
      <c r="A134" s="1"/>
      <c r="B134" s="1"/>
      <c r="C134" s="3" t="s">
        <v>95</v>
      </c>
      <c r="D134" s="6"/>
      <c r="E134" s="6"/>
      <c r="F134" s="6"/>
    </row>
    <row r="135" spans="1:6" ht="22.2">
      <c r="A135" s="1"/>
      <c r="B135" s="1"/>
      <c r="C135" s="3" t="s">
        <v>104</v>
      </c>
      <c r="D135" s="6"/>
      <c r="E135" s="6"/>
      <c r="F135" s="6"/>
    </row>
    <row r="136" spans="1:6" ht="22.2">
      <c r="A136" s="1"/>
      <c r="B136" s="1"/>
      <c r="C136" s="3" t="s">
        <v>105</v>
      </c>
      <c r="D136" s="6"/>
      <c r="E136" s="6"/>
      <c r="F136" s="6"/>
    </row>
    <row r="137" spans="1:6">
      <c r="A137" s="1"/>
      <c r="B137" s="1"/>
      <c r="C137" s="3" t="s">
        <v>106</v>
      </c>
      <c r="D137" s="6"/>
      <c r="E137" s="6"/>
      <c r="F137" s="6"/>
    </row>
    <row r="138" spans="1:6" ht="22.2">
      <c r="A138" s="1"/>
      <c r="B138" s="1"/>
      <c r="C138" s="3" t="s">
        <v>107</v>
      </c>
      <c r="D138" s="6"/>
      <c r="E138" s="6"/>
      <c r="F138" s="6"/>
    </row>
    <row r="139" spans="1:6">
      <c r="A139" s="1"/>
      <c r="B139" s="1"/>
      <c r="C139" s="3" t="s">
        <v>86</v>
      </c>
      <c r="D139" s="6"/>
      <c r="E139" s="6"/>
      <c r="F139" s="6"/>
    </row>
    <row r="140" spans="1:6">
      <c r="A140" s="1"/>
      <c r="B140" s="1"/>
      <c r="C140" s="3" t="s">
        <v>60</v>
      </c>
      <c r="D140" s="6"/>
      <c r="E140" s="6"/>
      <c r="F140" s="6"/>
    </row>
    <row r="141" spans="1:6">
      <c r="A141" s="1"/>
      <c r="B141" s="1"/>
      <c r="C141" s="3" t="s">
        <v>108</v>
      </c>
      <c r="D141" s="6"/>
      <c r="E141" s="6"/>
      <c r="F141" s="6"/>
    </row>
    <row r="142" spans="1:6">
      <c r="A142" s="1"/>
      <c r="B142" s="1"/>
      <c r="C142" s="3" t="s">
        <v>55</v>
      </c>
      <c r="D142" s="6"/>
      <c r="E142" s="6"/>
      <c r="F142" s="6"/>
    </row>
    <row r="143" spans="1:6" ht="22.2">
      <c r="A143" s="1" t="s">
        <v>109</v>
      </c>
      <c r="B143" s="1" t="s">
        <v>42</v>
      </c>
      <c r="C143" s="3" t="s">
        <v>110</v>
      </c>
      <c r="D143" s="6">
        <v>1</v>
      </c>
      <c r="E143" s="6"/>
      <c r="F143" s="6">
        <f>D143*E143</f>
        <v>0</v>
      </c>
    </row>
    <row r="144" spans="1:6">
      <c r="A144" s="1"/>
      <c r="B144" s="1"/>
      <c r="C144" s="3" t="s">
        <v>111</v>
      </c>
      <c r="D144" s="6"/>
      <c r="E144" s="6"/>
      <c r="F144" s="6"/>
    </row>
    <row r="145" spans="1:6">
      <c r="A145" s="1"/>
      <c r="B145" s="1"/>
      <c r="C145" s="3" t="s">
        <v>112</v>
      </c>
      <c r="D145" s="6"/>
      <c r="E145" s="6"/>
      <c r="F145" s="6"/>
    </row>
    <row r="146" spans="1:6">
      <c r="A146" s="1"/>
      <c r="B146" s="1"/>
      <c r="C146" s="3" t="s">
        <v>113</v>
      </c>
      <c r="D146" s="6"/>
      <c r="E146" s="6"/>
      <c r="F146" s="6"/>
    </row>
    <row r="147" spans="1:6" ht="22.2">
      <c r="A147" s="1"/>
      <c r="B147" s="1"/>
      <c r="C147" s="3" t="s">
        <v>114</v>
      </c>
      <c r="D147" s="6"/>
      <c r="E147" s="6"/>
      <c r="F147" s="6"/>
    </row>
    <row r="148" spans="1:6" ht="33">
      <c r="A148" s="1"/>
      <c r="B148" s="1"/>
      <c r="C148" s="3" t="s">
        <v>115</v>
      </c>
      <c r="D148" s="6"/>
      <c r="E148" s="6"/>
      <c r="F148"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F18"/>
  <sheetViews>
    <sheetView tabSelected="1" workbookViewId="0">
      <selection sqref="A1:G18"/>
    </sheetView>
  </sheetViews>
  <sheetFormatPr defaultColWidth="11.44140625" defaultRowHeight="14.4"/>
  <cols>
    <col min="1" max="1" width="16" customWidth="1"/>
    <col min="2" max="2" width="7.77734375" customWidth="1"/>
    <col min="3" max="3" width="76.109375" customWidth="1"/>
    <col min="4" max="4" width="11.109375" customWidth="1"/>
    <col min="5" max="5" width="9.5546875" customWidth="1"/>
  </cols>
  <sheetData>
    <row r="1" spans="1:6">
      <c r="A1" t="s">
        <v>123</v>
      </c>
    </row>
    <row r="2" spans="1:6" s="1" customFormat="1" ht="13.8">
      <c r="A2" s="5" t="s">
        <v>119</v>
      </c>
      <c r="B2" s="5" t="s">
        <v>116</v>
      </c>
      <c r="C2" s="5" t="s">
        <v>118</v>
      </c>
      <c r="D2" s="5" t="s">
        <v>117</v>
      </c>
      <c r="E2" s="5" t="s">
        <v>120</v>
      </c>
      <c r="F2" s="5" t="s">
        <v>121</v>
      </c>
    </row>
    <row r="3" spans="1:6" ht="59.4" customHeight="1">
      <c r="A3" s="1" t="s">
        <v>124</v>
      </c>
      <c r="B3" s="1" t="s">
        <v>42</v>
      </c>
      <c r="C3" s="3" t="s">
        <v>125</v>
      </c>
      <c r="D3" s="6">
        <v>1</v>
      </c>
      <c r="E3" s="6"/>
      <c r="F3" s="6">
        <f>D3*E3</f>
        <v>0</v>
      </c>
    </row>
    <row r="4" spans="1:6" ht="30.75" customHeight="1">
      <c r="A4" s="1" t="s">
        <v>127</v>
      </c>
      <c r="B4" s="1" t="s">
        <v>42</v>
      </c>
      <c r="C4" s="3" t="s">
        <v>128</v>
      </c>
      <c r="D4" s="6">
        <v>1</v>
      </c>
      <c r="E4" s="6"/>
      <c r="F4" s="6">
        <f t="shared" ref="F4:F13" si="0">D4*E4</f>
        <v>0</v>
      </c>
    </row>
    <row r="5" spans="1:6" ht="30.75" customHeight="1">
      <c r="A5" s="1" t="s">
        <v>129</v>
      </c>
      <c r="B5" s="1" t="s">
        <v>1</v>
      </c>
      <c r="C5" s="3" t="s">
        <v>130</v>
      </c>
      <c r="D5" s="6">
        <v>4</v>
      </c>
      <c r="E5" s="6"/>
      <c r="F5" s="6">
        <f t="shared" si="0"/>
        <v>0</v>
      </c>
    </row>
    <row r="6" spans="1:6" ht="30.75" customHeight="1">
      <c r="A6" s="1" t="s">
        <v>131</v>
      </c>
      <c r="B6" s="1" t="s">
        <v>1</v>
      </c>
      <c r="C6" s="3" t="s">
        <v>3</v>
      </c>
      <c r="D6" s="6">
        <v>2</v>
      </c>
      <c r="E6" s="6"/>
      <c r="F6" s="6">
        <f t="shared" si="0"/>
        <v>0</v>
      </c>
    </row>
    <row r="7" spans="1:6" ht="30.75" customHeight="1">
      <c r="A7" s="1" t="s">
        <v>132</v>
      </c>
      <c r="B7" s="1" t="s">
        <v>1</v>
      </c>
      <c r="C7" s="3" t="s">
        <v>133</v>
      </c>
      <c r="D7" s="6">
        <v>4</v>
      </c>
      <c r="E7" s="6"/>
      <c r="F7" s="6">
        <f t="shared" si="0"/>
        <v>0</v>
      </c>
    </row>
    <row r="8" spans="1:6" ht="30.75" customHeight="1">
      <c r="A8" s="1" t="s">
        <v>134</v>
      </c>
      <c r="B8" s="1" t="s">
        <v>1</v>
      </c>
      <c r="C8" s="3" t="s">
        <v>135</v>
      </c>
      <c r="D8" s="6">
        <v>53</v>
      </c>
      <c r="E8" s="6"/>
      <c r="F8" s="6">
        <f t="shared" si="0"/>
        <v>0</v>
      </c>
    </row>
    <row r="9" spans="1:6" ht="30.75" customHeight="1">
      <c r="A9" s="1" t="s">
        <v>136</v>
      </c>
      <c r="B9" s="1" t="s">
        <v>1</v>
      </c>
      <c r="C9" s="3" t="s">
        <v>137</v>
      </c>
      <c r="D9" s="6">
        <v>12</v>
      </c>
      <c r="E9" s="6"/>
      <c r="F9" s="6">
        <f t="shared" si="0"/>
        <v>0</v>
      </c>
    </row>
    <row r="10" spans="1:6" ht="42.75" customHeight="1">
      <c r="A10" s="1" t="s">
        <v>138</v>
      </c>
      <c r="B10" s="1" t="s">
        <v>1</v>
      </c>
      <c r="C10" s="3" t="s">
        <v>15</v>
      </c>
      <c r="D10" s="6">
        <v>67</v>
      </c>
      <c r="E10" s="6"/>
      <c r="F10" s="6">
        <f t="shared" si="0"/>
        <v>0</v>
      </c>
    </row>
    <row r="11" spans="1:6" ht="42.75" customHeight="1">
      <c r="A11" s="1" t="s">
        <v>139</v>
      </c>
      <c r="B11" s="1" t="s">
        <v>1</v>
      </c>
      <c r="C11" s="3" t="s">
        <v>23</v>
      </c>
      <c r="D11" s="6">
        <v>64</v>
      </c>
      <c r="E11" s="6"/>
      <c r="F11" s="6">
        <f t="shared" si="0"/>
        <v>0</v>
      </c>
    </row>
    <row r="12" spans="1:6" ht="42.75" customHeight="1">
      <c r="A12" s="1" t="s">
        <v>140</v>
      </c>
      <c r="B12" s="1" t="s">
        <v>42</v>
      </c>
      <c r="C12" s="3" t="s">
        <v>142</v>
      </c>
      <c r="D12" s="6">
        <v>2</v>
      </c>
      <c r="E12" s="6"/>
      <c r="F12" s="6">
        <f t="shared" si="0"/>
        <v>0</v>
      </c>
    </row>
    <row r="13" spans="1:6" ht="42.75" customHeight="1">
      <c r="A13" s="1" t="s">
        <v>141</v>
      </c>
      <c r="B13" s="1"/>
      <c r="C13" s="3" t="s">
        <v>110</v>
      </c>
      <c r="D13" s="6">
        <v>1</v>
      </c>
      <c r="E13" s="6"/>
      <c r="F13" s="6">
        <f t="shared" si="0"/>
        <v>0</v>
      </c>
    </row>
    <row r="14" spans="1:6" ht="17.25" customHeight="1">
      <c r="A14" s="1"/>
      <c r="B14" s="1"/>
      <c r="C14" s="3" t="s">
        <v>111</v>
      </c>
      <c r="D14" s="6"/>
      <c r="E14" s="6"/>
      <c r="F14" s="6"/>
    </row>
    <row r="15" spans="1:6" ht="17.25" customHeight="1">
      <c r="A15" s="1"/>
      <c r="B15" s="1"/>
      <c r="C15" s="3" t="s">
        <v>112</v>
      </c>
      <c r="D15" s="6"/>
      <c r="E15" s="6"/>
      <c r="F15" s="6"/>
    </row>
    <row r="16" spans="1:6" ht="17.25" customHeight="1">
      <c r="A16" s="1"/>
      <c r="B16" s="1"/>
      <c r="C16" s="3" t="s">
        <v>113</v>
      </c>
      <c r="D16" s="6"/>
      <c r="E16" s="6"/>
      <c r="F16" s="6"/>
    </row>
    <row r="17" spans="1:6" ht="26.25" customHeight="1">
      <c r="A17" s="1"/>
      <c r="B17" s="1"/>
      <c r="C17" s="3" t="s">
        <v>114</v>
      </c>
      <c r="D17" s="6"/>
      <c r="E17" s="6"/>
      <c r="F17" s="6"/>
    </row>
    <row r="18" spans="1:6" ht="40.5" customHeight="1">
      <c r="A18" s="1"/>
      <c r="B18" s="1"/>
      <c r="C18" s="3" t="s">
        <v>115</v>
      </c>
      <c r="D18" s="6"/>
      <c r="E18" s="6"/>
      <c r="F18" s="6"/>
    </row>
  </sheetData>
  <pageMargins left="0" right="0" top="0"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F10"/>
  <sheetViews>
    <sheetView workbookViewId="0">
      <selection activeCell="E4" sqref="E4:E5"/>
    </sheetView>
  </sheetViews>
  <sheetFormatPr defaultColWidth="11.44140625" defaultRowHeight="14.4"/>
  <cols>
    <col min="1" max="1" width="16" customWidth="1"/>
    <col min="3" max="3" width="80" customWidth="1"/>
    <col min="4" max="4" width="11.109375" customWidth="1"/>
  </cols>
  <sheetData>
    <row r="2" spans="1:6">
      <c r="A2" t="s">
        <v>143</v>
      </c>
    </row>
    <row r="3" spans="1:6" s="1" customFormat="1" ht="13.8">
      <c r="A3" s="5" t="s">
        <v>119</v>
      </c>
      <c r="B3" s="5" t="s">
        <v>116</v>
      </c>
      <c r="C3" s="5" t="s">
        <v>118</v>
      </c>
      <c r="D3" s="5" t="s">
        <v>117</v>
      </c>
      <c r="E3" s="5" t="s">
        <v>120</v>
      </c>
      <c r="F3" s="5" t="s">
        <v>121</v>
      </c>
    </row>
    <row r="4" spans="1:6" ht="144.75" customHeight="1">
      <c r="A4" s="1" t="s">
        <v>144</v>
      </c>
      <c r="B4" s="1" t="s">
        <v>42</v>
      </c>
      <c r="C4" s="3" t="s">
        <v>145</v>
      </c>
      <c r="D4" s="6">
        <v>1</v>
      </c>
      <c r="E4" s="6"/>
      <c r="F4" s="6">
        <f>D4*E4</f>
        <v>0</v>
      </c>
    </row>
    <row r="5" spans="1:6" ht="22.5" customHeight="1">
      <c r="A5" s="1" t="s">
        <v>146</v>
      </c>
      <c r="B5" s="1" t="s">
        <v>42</v>
      </c>
      <c r="C5" s="3" t="s">
        <v>110</v>
      </c>
      <c r="D5" s="6">
        <v>1</v>
      </c>
      <c r="E5" s="6"/>
      <c r="F5" s="6">
        <f>D5*E5</f>
        <v>0</v>
      </c>
    </row>
    <row r="6" spans="1:6" ht="16.5" customHeight="1">
      <c r="A6" s="1"/>
      <c r="B6" s="1"/>
      <c r="C6" s="3" t="s">
        <v>111</v>
      </c>
      <c r="D6" s="6"/>
      <c r="E6" s="6"/>
      <c r="F6" s="6"/>
    </row>
    <row r="7" spans="1:6" ht="17.25" customHeight="1">
      <c r="A7" s="1"/>
      <c r="B7" s="1"/>
      <c r="C7" s="3" t="s">
        <v>112</v>
      </c>
      <c r="D7" s="6"/>
      <c r="E7" s="6"/>
      <c r="F7" s="6"/>
    </row>
    <row r="8" spans="1:6" ht="16.5" customHeight="1">
      <c r="A8" s="1"/>
      <c r="B8" s="1"/>
      <c r="C8" s="3" t="s">
        <v>113</v>
      </c>
      <c r="D8" s="6"/>
      <c r="E8" s="6"/>
      <c r="F8" s="6"/>
    </row>
    <row r="9" spans="1:6" ht="22.5" customHeight="1">
      <c r="A9" s="1"/>
      <c r="B9" s="1"/>
      <c r="C9" s="3" t="s">
        <v>114</v>
      </c>
      <c r="D9" s="6"/>
      <c r="E9" s="6"/>
      <c r="F9" s="6"/>
    </row>
    <row r="10" spans="1:6" ht="36" customHeight="1">
      <c r="A10" s="1"/>
      <c r="B10" s="1"/>
      <c r="C10" s="3" t="s">
        <v>115</v>
      </c>
      <c r="D10" s="6"/>
      <c r="E10" s="6"/>
      <c r="F10"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2:F7"/>
  <sheetViews>
    <sheetView topLeftCell="A13" workbookViewId="0">
      <selection activeCell="E4" sqref="E4:E7"/>
    </sheetView>
  </sheetViews>
  <sheetFormatPr defaultColWidth="11.44140625" defaultRowHeight="14.4"/>
  <cols>
    <col min="1" max="1" width="16" customWidth="1"/>
    <col min="3" max="3" width="80" customWidth="1"/>
    <col min="4" max="4" width="11.109375" customWidth="1"/>
  </cols>
  <sheetData>
    <row r="2" spans="1:6">
      <c r="A2" t="s">
        <v>147</v>
      </c>
    </row>
    <row r="3" spans="1:6" s="1" customFormat="1" ht="13.8">
      <c r="A3" s="5" t="s">
        <v>119</v>
      </c>
      <c r="B3" s="5" t="s">
        <v>116</v>
      </c>
      <c r="C3" s="5" t="s">
        <v>118</v>
      </c>
      <c r="D3" s="5" t="s">
        <v>117</v>
      </c>
      <c r="E3" s="5" t="s">
        <v>120</v>
      </c>
      <c r="F3" s="5" t="s">
        <v>121</v>
      </c>
    </row>
    <row r="4" spans="1:6" ht="78" customHeight="1">
      <c r="A4" s="1" t="s">
        <v>148</v>
      </c>
      <c r="B4" s="1" t="s">
        <v>42</v>
      </c>
      <c r="C4" s="3" t="s">
        <v>149</v>
      </c>
      <c r="D4" s="6">
        <v>40</v>
      </c>
      <c r="E4" s="6"/>
      <c r="F4" s="6">
        <f>D4*E4</f>
        <v>0</v>
      </c>
    </row>
    <row r="5" spans="1:6" ht="100.5" customHeight="1">
      <c r="A5" s="1" t="s">
        <v>150</v>
      </c>
      <c r="B5" s="1" t="s">
        <v>42</v>
      </c>
      <c r="C5" s="3" t="s">
        <v>151</v>
      </c>
      <c r="D5" s="6">
        <v>280</v>
      </c>
      <c r="E5" s="6"/>
      <c r="F5" s="6">
        <f t="shared" ref="F5:F7" si="0">D5*E5</f>
        <v>0</v>
      </c>
    </row>
    <row r="6" spans="1:6" ht="68.25" customHeight="1">
      <c r="A6" s="1" t="s">
        <v>153</v>
      </c>
      <c r="B6" s="1" t="s">
        <v>42</v>
      </c>
      <c r="C6" s="3" t="s">
        <v>152</v>
      </c>
      <c r="D6" s="6">
        <v>25</v>
      </c>
      <c r="E6" s="6"/>
      <c r="F6" s="6">
        <f t="shared" si="0"/>
        <v>0</v>
      </c>
    </row>
    <row r="7" spans="1:6" ht="133.5" customHeight="1">
      <c r="A7" s="2" t="s">
        <v>154</v>
      </c>
      <c r="B7" s="2" t="s">
        <v>42</v>
      </c>
      <c r="C7" s="3" t="s">
        <v>155</v>
      </c>
      <c r="D7" s="6">
        <v>1</v>
      </c>
      <c r="E7" s="6"/>
      <c r="F7" s="6">
        <f t="shared" si="0"/>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F10"/>
  <sheetViews>
    <sheetView workbookViewId="0">
      <selection activeCell="E4" sqref="E4:E5"/>
    </sheetView>
  </sheetViews>
  <sheetFormatPr defaultColWidth="11.44140625" defaultRowHeight="14.4"/>
  <cols>
    <col min="1" max="1" width="16" customWidth="1"/>
    <col min="3" max="3" width="80" customWidth="1"/>
    <col min="4" max="4" width="11.109375" customWidth="1"/>
  </cols>
  <sheetData>
    <row r="2" spans="1:6">
      <c r="A2" t="s">
        <v>156</v>
      </c>
    </row>
    <row r="3" spans="1:6" s="1" customFormat="1" ht="13.8">
      <c r="A3" s="5" t="s">
        <v>119</v>
      </c>
      <c r="B3" s="5" t="s">
        <v>116</v>
      </c>
      <c r="C3" s="5" t="s">
        <v>118</v>
      </c>
      <c r="D3" s="5" t="s">
        <v>117</v>
      </c>
      <c r="E3" s="5" t="s">
        <v>120</v>
      </c>
      <c r="F3" s="5" t="s">
        <v>121</v>
      </c>
    </row>
    <row r="4" spans="1:6" ht="46.5" customHeight="1">
      <c r="A4" s="1" t="s">
        <v>157</v>
      </c>
      <c r="B4" s="1" t="s">
        <v>42</v>
      </c>
      <c r="C4" s="3" t="s">
        <v>159</v>
      </c>
      <c r="D4" s="6">
        <v>1</v>
      </c>
      <c r="E4" s="6"/>
      <c r="F4" s="6">
        <f>D4*E4</f>
        <v>0</v>
      </c>
    </row>
    <row r="5" spans="1:6" ht="46.5" customHeight="1">
      <c r="A5" s="1" t="s">
        <v>158</v>
      </c>
      <c r="B5" s="1" t="s">
        <v>42</v>
      </c>
      <c r="C5" s="3" t="s">
        <v>110</v>
      </c>
      <c r="D5" s="6">
        <v>1</v>
      </c>
      <c r="E5" s="6"/>
      <c r="F5" s="6">
        <f t="shared" ref="F5" si="0">D5*E5</f>
        <v>0</v>
      </c>
    </row>
    <row r="6" spans="1:6" ht="15.75" customHeight="1">
      <c r="A6" s="1"/>
      <c r="B6" s="1"/>
      <c r="C6" s="3" t="s">
        <v>111</v>
      </c>
      <c r="D6" s="6"/>
      <c r="E6" s="6"/>
      <c r="F6" s="6"/>
    </row>
    <row r="7" spans="1:6" ht="15.75" customHeight="1">
      <c r="A7" s="1"/>
      <c r="B7" s="1"/>
      <c r="C7" s="3" t="s">
        <v>112</v>
      </c>
      <c r="D7" s="6"/>
      <c r="E7" s="6"/>
      <c r="F7" s="6"/>
    </row>
    <row r="8" spans="1:6" ht="15.75" customHeight="1">
      <c r="A8" s="1"/>
      <c r="B8" s="1"/>
      <c r="C8" s="3" t="s">
        <v>113</v>
      </c>
      <c r="D8" s="6"/>
      <c r="E8" s="6"/>
      <c r="F8" s="6"/>
    </row>
    <row r="9" spans="1:6" ht="30" customHeight="1">
      <c r="A9" s="1"/>
      <c r="B9" s="1"/>
      <c r="C9" s="3" t="s">
        <v>114</v>
      </c>
      <c r="D9" s="6"/>
      <c r="E9" s="6"/>
      <c r="F9" s="6"/>
    </row>
    <row r="10" spans="1:6" ht="46.5" customHeight="1">
      <c r="A10" s="1"/>
      <c r="B10" s="1"/>
      <c r="C10" s="3" t="s">
        <v>115</v>
      </c>
      <c r="D10" s="6"/>
      <c r="E10" s="6"/>
      <c r="F10" s="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F10"/>
  <sheetViews>
    <sheetView workbookViewId="0">
      <selection activeCell="E4" sqref="E4:E5"/>
    </sheetView>
  </sheetViews>
  <sheetFormatPr defaultColWidth="11.44140625" defaultRowHeight="14.4"/>
  <cols>
    <col min="1" max="1" width="16" customWidth="1"/>
    <col min="3" max="3" width="80" customWidth="1"/>
    <col min="4" max="4" width="11.109375" customWidth="1"/>
  </cols>
  <sheetData>
    <row r="2" spans="1:6">
      <c r="A2" s="7" t="s">
        <v>160</v>
      </c>
    </row>
    <row r="3" spans="1:6" s="1" customFormat="1" ht="13.8">
      <c r="A3" s="5" t="s">
        <v>119</v>
      </c>
      <c r="B3" s="5" t="s">
        <v>116</v>
      </c>
      <c r="C3" s="5" t="s">
        <v>118</v>
      </c>
      <c r="D3" s="5" t="s">
        <v>117</v>
      </c>
      <c r="E3" s="5" t="s">
        <v>120</v>
      </c>
      <c r="F3" s="5" t="s">
        <v>121</v>
      </c>
    </row>
    <row r="4" spans="1:6" ht="34.5" customHeight="1">
      <c r="A4" s="1" t="s">
        <v>161</v>
      </c>
      <c r="B4" s="1" t="s">
        <v>42</v>
      </c>
      <c r="C4" s="3" t="s">
        <v>163</v>
      </c>
      <c r="D4" s="6">
        <v>1</v>
      </c>
      <c r="E4" s="6"/>
      <c r="F4" s="6">
        <f>D4*E4</f>
        <v>0</v>
      </c>
    </row>
    <row r="5" spans="1:6" ht="34.5" customHeight="1">
      <c r="A5" s="1" t="s">
        <v>162</v>
      </c>
      <c r="B5" s="1" t="s">
        <v>42</v>
      </c>
      <c r="C5" s="3" t="s">
        <v>110</v>
      </c>
      <c r="D5" s="6">
        <v>1</v>
      </c>
      <c r="E5" s="6"/>
      <c r="F5" s="6">
        <f t="shared" ref="F5" si="0">D5*E5</f>
        <v>0</v>
      </c>
    </row>
    <row r="6" spans="1:6" ht="18" customHeight="1">
      <c r="A6" s="1"/>
      <c r="B6" s="1"/>
      <c r="C6" s="3" t="s">
        <v>111</v>
      </c>
      <c r="D6" s="6"/>
      <c r="E6" s="6"/>
      <c r="F6" s="6"/>
    </row>
    <row r="7" spans="1:6" ht="18" customHeight="1">
      <c r="A7" s="1"/>
      <c r="B7" s="1"/>
      <c r="C7" s="3" t="s">
        <v>112</v>
      </c>
      <c r="D7" s="6"/>
      <c r="E7" s="6"/>
      <c r="F7" s="6"/>
    </row>
    <row r="8" spans="1:6" ht="18.75" customHeight="1">
      <c r="A8" s="1"/>
      <c r="B8" s="1"/>
      <c r="C8" s="3" t="s">
        <v>113</v>
      </c>
      <c r="D8" s="6"/>
      <c r="E8" s="6"/>
      <c r="F8" s="6"/>
    </row>
    <row r="9" spans="1:6" ht="28.5" customHeight="1">
      <c r="A9" s="1"/>
      <c r="B9" s="1"/>
      <c r="C9" s="3" t="s">
        <v>114</v>
      </c>
      <c r="D9" s="6"/>
      <c r="E9" s="6"/>
      <c r="F9" s="6"/>
    </row>
    <row r="10" spans="1:6" ht="39.75" customHeight="1">
      <c r="A10" s="1"/>
      <c r="B10" s="1"/>
      <c r="C10" s="3" t="s">
        <v>115</v>
      </c>
      <c r="D10" s="6"/>
      <c r="E10" s="6"/>
      <c r="F10" s="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2:F20"/>
  <sheetViews>
    <sheetView workbookViewId="0">
      <selection activeCell="E4" sqref="E4:E5"/>
    </sheetView>
  </sheetViews>
  <sheetFormatPr defaultColWidth="11.44140625" defaultRowHeight="14.4"/>
  <cols>
    <col min="1" max="1" width="16" customWidth="1"/>
    <col min="3" max="3" width="80" customWidth="1"/>
    <col min="4" max="4" width="11.109375" customWidth="1"/>
  </cols>
  <sheetData>
    <row r="2" spans="1:6">
      <c r="A2" s="7" t="s">
        <v>164</v>
      </c>
    </row>
    <row r="3" spans="1:6" s="1" customFormat="1" ht="13.8">
      <c r="A3" s="5" t="s">
        <v>119</v>
      </c>
      <c r="B3" s="5" t="s">
        <v>116</v>
      </c>
      <c r="C3" s="5" t="s">
        <v>118</v>
      </c>
      <c r="D3" s="5" t="s">
        <v>117</v>
      </c>
      <c r="E3" s="5" t="s">
        <v>120</v>
      </c>
      <c r="F3" s="5" t="s">
        <v>121</v>
      </c>
    </row>
    <row r="4" spans="1:6" ht="47.25" customHeight="1">
      <c r="A4" s="1" t="s">
        <v>165</v>
      </c>
      <c r="B4" s="1" t="s">
        <v>42</v>
      </c>
      <c r="C4" s="3" t="s">
        <v>170</v>
      </c>
      <c r="D4" s="6">
        <v>1</v>
      </c>
      <c r="E4" s="6"/>
      <c r="F4" s="6">
        <f>D4*E4</f>
        <v>0</v>
      </c>
    </row>
    <row r="5" spans="1:6" ht="34.5" customHeight="1">
      <c r="A5" s="1" t="s">
        <v>166</v>
      </c>
      <c r="B5" s="1" t="s">
        <v>42</v>
      </c>
      <c r="C5" s="4" t="s">
        <v>110</v>
      </c>
      <c r="D5" s="6">
        <v>1</v>
      </c>
      <c r="E5" s="6"/>
      <c r="F5" s="6">
        <f t="shared" ref="F5" si="0">D5*E5</f>
        <v>0</v>
      </c>
    </row>
    <row r="6" spans="1:6" ht="23.25" customHeight="1">
      <c r="A6" s="1"/>
      <c r="B6" s="1"/>
      <c r="C6" s="4" t="s">
        <v>111</v>
      </c>
      <c r="D6" s="6"/>
      <c r="E6" s="6"/>
      <c r="F6" s="6"/>
    </row>
    <row r="7" spans="1:6" ht="23.25" customHeight="1">
      <c r="A7" s="1"/>
      <c r="B7" s="1"/>
      <c r="C7" s="4" t="s">
        <v>112</v>
      </c>
      <c r="D7" s="6"/>
      <c r="E7" s="6"/>
      <c r="F7" s="6"/>
    </row>
    <row r="8" spans="1:6" ht="23.25" customHeight="1">
      <c r="A8" s="1"/>
      <c r="B8" s="1"/>
      <c r="C8" s="4" t="s">
        <v>113</v>
      </c>
      <c r="D8" s="6"/>
      <c r="E8" s="6"/>
      <c r="F8" s="6"/>
    </row>
    <row r="9" spans="1:6" ht="27" customHeight="1">
      <c r="A9" s="1"/>
      <c r="B9" s="1"/>
      <c r="C9" s="4" t="s">
        <v>114</v>
      </c>
      <c r="D9" s="6"/>
      <c r="E9" s="6"/>
      <c r="F9" s="6"/>
    </row>
    <row r="10" spans="1:6" ht="42" customHeight="1">
      <c r="A10" s="1"/>
      <c r="B10" s="1"/>
      <c r="C10" s="4" t="s">
        <v>115</v>
      </c>
      <c r="D10" s="6"/>
      <c r="E10" s="6"/>
      <c r="F10" s="6"/>
    </row>
    <row r="20" spans="1:6" ht="23.25" customHeight="1">
      <c r="A20" s="1"/>
      <c r="B20" s="1"/>
      <c r="C20" s="4"/>
      <c r="D20" s="6"/>
      <c r="E20" s="6"/>
      <c r="F20"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F23"/>
  <sheetViews>
    <sheetView topLeftCell="A28" zoomScale="115" zoomScaleNormal="115" workbookViewId="0">
      <selection activeCell="E13" sqref="E13:E17"/>
    </sheetView>
  </sheetViews>
  <sheetFormatPr defaultColWidth="11.44140625" defaultRowHeight="14.4"/>
  <cols>
    <col min="1" max="1" width="16" customWidth="1"/>
    <col min="3" max="3" width="80" customWidth="1"/>
    <col min="4" max="4" width="11.109375" customWidth="1"/>
  </cols>
  <sheetData>
    <row r="2" spans="1:6">
      <c r="A2" s="7" t="s">
        <v>167</v>
      </c>
    </row>
    <row r="3" spans="1:6" s="1" customFormat="1" ht="13.8">
      <c r="A3" s="5" t="s">
        <v>119</v>
      </c>
      <c r="B3" s="5" t="s">
        <v>116</v>
      </c>
      <c r="C3" s="5" t="s">
        <v>118</v>
      </c>
      <c r="D3" s="5" t="s">
        <v>117</v>
      </c>
      <c r="E3" s="5" t="s">
        <v>120</v>
      </c>
      <c r="F3" s="5" t="s">
        <v>121</v>
      </c>
    </row>
    <row r="4" spans="1:6" ht="118.5" customHeight="1">
      <c r="A4" s="1" t="s">
        <v>168</v>
      </c>
      <c r="B4" s="1" t="s">
        <v>42</v>
      </c>
      <c r="C4" s="3" t="s">
        <v>169</v>
      </c>
      <c r="D4" s="6">
        <v>3</v>
      </c>
      <c r="E4" s="6"/>
      <c r="F4" s="6">
        <f t="shared" ref="F4:F17" si="0">D4*E4</f>
        <v>0</v>
      </c>
    </row>
    <row r="5" spans="1:6" ht="57" customHeight="1">
      <c r="A5" s="1" t="s">
        <v>171</v>
      </c>
      <c r="B5" s="1" t="s">
        <v>173</v>
      </c>
      <c r="C5" s="3" t="s">
        <v>172</v>
      </c>
      <c r="D5" s="6">
        <v>62.7</v>
      </c>
      <c r="E5" s="6"/>
      <c r="F5" s="6">
        <f t="shared" si="0"/>
        <v>0</v>
      </c>
    </row>
    <row r="6" spans="1:6" ht="57" customHeight="1">
      <c r="A6" s="1" t="s">
        <v>174</v>
      </c>
      <c r="B6" s="1" t="s">
        <v>173</v>
      </c>
      <c r="C6" s="3" t="s">
        <v>175</v>
      </c>
      <c r="D6" s="6">
        <v>50.16</v>
      </c>
      <c r="E6" s="6"/>
      <c r="F6" s="6">
        <f t="shared" si="0"/>
        <v>0</v>
      </c>
    </row>
    <row r="7" spans="1:6" ht="57" customHeight="1">
      <c r="A7" s="1" t="s">
        <v>177</v>
      </c>
      <c r="B7" s="1" t="s">
        <v>173</v>
      </c>
      <c r="C7" s="3" t="s">
        <v>176</v>
      </c>
      <c r="D7" s="6">
        <v>28.215</v>
      </c>
      <c r="E7" s="6"/>
      <c r="F7" s="6">
        <f t="shared" si="0"/>
        <v>0</v>
      </c>
    </row>
    <row r="8" spans="1:6" ht="57" customHeight="1">
      <c r="A8" s="1" t="s">
        <v>178</v>
      </c>
      <c r="B8" s="1" t="s">
        <v>173</v>
      </c>
      <c r="C8" s="3" t="s">
        <v>179</v>
      </c>
      <c r="D8" s="6">
        <v>21.945</v>
      </c>
      <c r="E8" s="6"/>
      <c r="F8" s="6">
        <f t="shared" si="0"/>
        <v>0</v>
      </c>
    </row>
    <row r="9" spans="1:6" ht="88.5" customHeight="1">
      <c r="A9" s="1" t="s">
        <v>180</v>
      </c>
      <c r="B9" s="1" t="s">
        <v>173</v>
      </c>
      <c r="C9" s="3" t="s">
        <v>181</v>
      </c>
      <c r="D9" s="6">
        <v>62.7</v>
      </c>
      <c r="E9" s="6"/>
      <c r="F9" s="6">
        <f t="shared" si="0"/>
        <v>0</v>
      </c>
    </row>
    <row r="10" spans="1:6" ht="153.75" customHeight="1">
      <c r="A10" s="1" t="s">
        <v>182</v>
      </c>
      <c r="B10" s="1" t="s">
        <v>126</v>
      </c>
      <c r="C10" s="3" t="s">
        <v>183</v>
      </c>
      <c r="D10" s="6">
        <v>2</v>
      </c>
      <c r="E10" s="6"/>
      <c r="F10" s="6">
        <f t="shared" si="0"/>
        <v>0</v>
      </c>
    </row>
    <row r="11" spans="1:6" ht="153.75" customHeight="1">
      <c r="A11" s="1" t="s">
        <v>184</v>
      </c>
      <c r="B11" s="1" t="s">
        <v>126</v>
      </c>
      <c r="C11" s="3" t="s">
        <v>185</v>
      </c>
      <c r="D11" s="6">
        <v>5</v>
      </c>
      <c r="E11" s="6"/>
      <c r="F11" s="6">
        <f t="shared" si="0"/>
        <v>0</v>
      </c>
    </row>
    <row r="12" spans="1:6" ht="153.75" customHeight="1">
      <c r="A12" s="1" t="s">
        <v>186</v>
      </c>
      <c r="B12" s="1" t="s">
        <v>126</v>
      </c>
      <c r="C12" s="3" t="s">
        <v>187</v>
      </c>
      <c r="D12" s="6">
        <v>1</v>
      </c>
      <c r="E12" s="6"/>
      <c r="F12" s="6">
        <f t="shared" si="0"/>
        <v>0</v>
      </c>
    </row>
    <row r="13" spans="1:6" ht="97.5" customHeight="1">
      <c r="A13" s="1" t="s">
        <v>188</v>
      </c>
      <c r="B13" s="1" t="s">
        <v>126</v>
      </c>
      <c r="C13" s="3" t="s">
        <v>189</v>
      </c>
      <c r="D13" s="6">
        <v>4</v>
      </c>
      <c r="E13" s="6"/>
      <c r="F13" s="6">
        <f t="shared" si="0"/>
        <v>0</v>
      </c>
    </row>
    <row r="14" spans="1:6" ht="89.25" customHeight="1">
      <c r="A14" s="1" t="s">
        <v>190</v>
      </c>
      <c r="B14" s="1" t="s">
        <v>191</v>
      </c>
      <c r="C14" s="3" t="s">
        <v>192</v>
      </c>
      <c r="D14" s="6">
        <v>1</v>
      </c>
      <c r="E14" s="6"/>
      <c r="F14" s="6">
        <f t="shared" si="0"/>
        <v>0</v>
      </c>
    </row>
    <row r="15" spans="1:6" ht="60.75" customHeight="1">
      <c r="A15" s="1" t="s">
        <v>193</v>
      </c>
      <c r="B15" s="1" t="s">
        <v>191</v>
      </c>
      <c r="C15" s="3" t="s">
        <v>194</v>
      </c>
      <c r="D15" s="6">
        <v>1</v>
      </c>
      <c r="E15" s="6"/>
      <c r="F15" s="6">
        <f t="shared" si="0"/>
        <v>0</v>
      </c>
    </row>
    <row r="16" spans="1:6" ht="60.75" customHeight="1">
      <c r="A16" s="1" t="s">
        <v>195</v>
      </c>
      <c r="B16" s="1" t="s">
        <v>191</v>
      </c>
      <c r="C16" s="3" t="s">
        <v>196</v>
      </c>
      <c r="D16" s="6">
        <v>1</v>
      </c>
      <c r="E16" s="6"/>
      <c r="F16" s="6">
        <f t="shared" si="0"/>
        <v>0</v>
      </c>
    </row>
    <row r="17" spans="1:6" ht="30.75" customHeight="1">
      <c r="A17" s="1" t="s">
        <v>197</v>
      </c>
      <c r="B17" s="1" t="s">
        <v>191</v>
      </c>
      <c r="C17" s="3" t="s">
        <v>110</v>
      </c>
      <c r="D17" s="6">
        <v>1</v>
      </c>
      <c r="E17" s="6"/>
      <c r="F17" s="6">
        <f t="shared" si="0"/>
        <v>0</v>
      </c>
    </row>
    <row r="18" spans="1:6" ht="17.25" customHeight="1">
      <c r="A18" s="1"/>
      <c r="B18" s="1"/>
      <c r="C18" s="3" t="s">
        <v>111</v>
      </c>
      <c r="D18" s="6"/>
      <c r="E18" s="6"/>
      <c r="F18" s="6"/>
    </row>
    <row r="19" spans="1:6" ht="17.25" customHeight="1">
      <c r="A19" s="1"/>
      <c r="B19" s="1"/>
      <c r="C19" s="3" t="s">
        <v>112</v>
      </c>
      <c r="D19" s="6"/>
      <c r="E19" s="6"/>
      <c r="F19" s="6"/>
    </row>
    <row r="20" spans="1:6" ht="17.25" customHeight="1">
      <c r="A20" s="1"/>
      <c r="B20" s="1"/>
      <c r="C20" s="3" t="s">
        <v>113</v>
      </c>
      <c r="D20" s="6"/>
      <c r="E20" s="6"/>
      <c r="F20" s="6"/>
    </row>
    <row r="21" spans="1:6" ht="27" customHeight="1">
      <c r="A21" s="1"/>
      <c r="B21" s="1"/>
      <c r="C21" s="3" t="s">
        <v>114</v>
      </c>
      <c r="D21" s="6"/>
      <c r="E21" s="6"/>
      <c r="F21" s="6"/>
    </row>
    <row r="22" spans="1:6" ht="42.75" customHeight="1">
      <c r="A22" s="1"/>
      <c r="B22" s="1"/>
      <c r="C22" s="3" t="s">
        <v>115</v>
      </c>
      <c r="D22" s="6"/>
      <c r="E22" s="6"/>
      <c r="F22" s="6"/>
    </row>
    <row r="23" spans="1:6" ht="60.75" customHeight="1">
      <c r="A23" s="1"/>
      <c r="B23" s="1"/>
      <c r="C23" s="3"/>
      <c r="D23" s="6"/>
      <c r="E23" s="6"/>
      <c r="F23" s="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2:D11"/>
  <sheetViews>
    <sheetView zoomScale="115" zoomScaleNormal="115" workbookViewId="0">
      <selection activeCell="D27" sqref="D27"/>
    </sheetView>
  </sheetViews>
  <sheetFormatPr defaultColWidth="11.44140625" defaultRowHeight="14.4"/>
  <cols>
    <col min="1" max="1" width="16" customWidth="1"/>
    <col min="3" max="3" width="34.109375" customWidth="1"/>
    <col min="4" max="4" width="12.5546875" customWidth="1"/>
  </cols>
  <sheetData>
    <row r="2" spans="1:4">
      <c r="A2" s="8" t="s">
        <v>198</v>
      </c>
    </row>
    <row r="3" spans="1:4" s="7" customFormat="1" ht="13.8">
      <c r="A3" s="7">
        <v>1</v>
      </c>
      <c r="B3" s="7" t="s">
        <v>199</v>
      </c>
      <c r="D3" s="9">
        <f>SUM(FONTANERIA!F4:F143)</f>
        <v>0</v>
      </c>
    </row>
    <row r="4" spans="1:4" s="7" customFormat="1" ht="13.8">
      <c r="A4" s="7">
        <v>2</v>
      </c>
      <c r="B4" s="7" t="s">
        <v>200</v>
      </c>
      <c r="D4" s="9">
        <f>SUM('CONTRAINCENDIS '!F3:F18)</f>
        <v>0</v>
      </c>
    </row>
    <row r="5" spans="1:4" s="7" customFormat="1" ht="13.8">
      <c r="A5" s="7">
        <v>3</v>
      </c>
      <c r="B5" s="7" t="s">
        <v>201</v>
      </c>
      <c r="D5" s="9">
        <f>SUM(ELECTRICITAT!F4:F5)</f>
        <v>0</v>
      </c>
    </row>
    <row r="6" spans="1:4" s="7" customFormat="1" ht="13.8">
      <c r="A6" s="7">
        <v>4</v>
      </c>
      <c r="B6" s="7" t="s">
        <v>206</v>
      </c>
      <c r="D6" s="9">
        <f>SUM(SUPORTS!F4:F7)</f>
        <v>0</v>
      </c>
    </row>
    <row r="7" spans="1:4" s="7" customFormat="1" ht="13.8">
      <c r="A7" s="7">
        <v>5</v>
      </c>
      <c r="B7" s="7" t="s">
        <v>202</v>
      </c>
      <c r="D7" s="9">
        <f>SUM(DESMUNTATGE!F4:F5)</f>
        <v>0</v>
      </c>
    </row>
    <row r="8" spans="1:4" s="7" customFormat="1" ht="13.8">
      <c r="A8" s="7">
        <v>6</v>
      </c>
      <c r="B8" s="7" t="s">
        <v>203</v>
      </c>
      <c r="D8" s="9">
        <f>SUM(MODIFICACIÓ!F4:F5)</f>
        <v>0</v>
      </c>
    </row>
    <row r="9" spans="1:4" s="7" customFormat="1" ht="13.8">
      <c r="A9" s="7">
        <v>7</v>
      </c>
      <c r="B9" s="7" t="s">
        <v>204</v>
      </c>
      <c r="D9" s="9">
        <f>SUM(COMPTADORS!F4:F5)</f>
        <v>0</v>
      </c>
    </row>
    <row r="10" spans="1:4" s="7" customFormat="1" ht="13.8">
      <c r="A10" s="7">
        <v>8</v>
      </c>
      <c r="B10" s="7" t="s">
        <v>205</v>
      </c>
      <c r="D10" s="9">
        <f>SUM('OBRA CIVIL'!F4:F22)</f>
        <v>0</v>
      </c>
    </row>
    <row r="11" spans="1:4">
      <c r="B11" s="7"/>
      <c r="C11" s="10" t="s">
        <v>207</v>
      </c>
      <c r="D11" s="9">
        <f>SUM(D3:D10)</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FONTANERIA</vt:lpstr>
      <vt:lpstr>CONTRAINCENDIS </vt:lpstr>
      <vt:lpstr>ELECTRICITAT</vt:lpstr>
      <vt:lpstr>SUPORTS</vt:lpstr>
      <vt:lpstr>DESMUNTATGE</vt:lpstr>
      <vt:lpstr>MODIFICACIÓ</vt:lpstr>
      <vt:lpstr>COMPTADORS</vt:lpstr>
      <vt:lpstr>OBRA CIVIL</vt:lpstr>
      <vt:lpstr>RESUMEN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redon</cp:lastModifiedBy>
  <cp:lastPrinted>2015-12-21T19:20:36Z</cp:lastPrinted>
  <dcterms:created xsi:type="dcterms:W3CDTF">2015-12-15T15:35:50Z</dcterms:created>
  <dcterms:modified xsi:type="dcterms:W3CDTF">2015-12-21T19:21:48Z</dcterms:modified>
</cp:coreProperties>
</file>