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35" windowWidth="20055" windowHeight="12270"/>
  </bookViews>
  <sheets>
    <sheet name="Hoja1" sheetId="1" r:id="rId1"/>
    <sheet name="Hoja2" sheetId="2" r:id="rId2"/>
    <sheet name="Hoja3" sheetId="3" r:id="rId3"/>
  </sheets>
  <calcPr calcId="124519"/>
</workbook>
</file>

<file path=xl/calcChain.xml><?xml version="1.0" encoding="utf-8"?>
<calcChain xmlns="http://schemas.openxmlformats.org/spreadsheetml/2006/main">
  <c r="H276" i="1"/>
  <c r="H275"/>
  <c r="H270"/>
  <c r="H269"/>
  <c r="H264"/>
  <c r="H263"/>
  <c r="H262"/>
  <c r="H257"/>
  <c r="H256"/>
  <c r="H251"/>
  <c r="H250"/>
  <c r="H249"/>
  <c r="H248"/>
  <c r="H247"/>
  <c r="H246"/>
  <c r="H240"/>
  <c r="H239"/>
  <c r="H238"/>
  <c r="H237"/>
  <c r="H236"/>
  <c r="H235"/>
  <c r="H234"/>
  <c r="H228"/>
  <c r="H227"/>
  <c r="H226"/>
  <c r="H225"/>
  <c r="H219"/>
  <c r="H218"/>
  <c r="H217"/>
  <c r="H216"/>
  <c r="H210"/>
  <c r="H209"/>
  <c r="H208"/>
  <c r="H202"/>
  <c r="H201"/>
  <c r="H200"/>
  <c r="H199"/>
  <c r="H198"/>
  <c r="H197"/>
  <c r="H196"/>
  <c r="H195"/>
  <c r="H194"/>
  <c r="H193"/>
  <c r="H192"/>
  <c r="H191"/>
  <c r="H190"/>
  <c r="H184"/>
  <c r="H183"/>
  <c r="H182"/>
  <c r="H181"/>
  <c r="H180"/>
  <c r="H179"/>
  <c r="H173"/>
  <c r="H172"/>
  <c r="H171"/>
  <c r="H170"/>
  <c r="H164"/>
  <c r="H163"/>
  <c r="H162"/>
  <c r="H161"/>
  <c r="H160"/>
  <c r="H159"/>
  <c r="H158"/>
  <c r="H157"/>
  <c r="H156"/>
  <c r="H155"/>
  <c r="H149"/>
  <c r="H148"/>
  <c r="H147"/>
  <c r="H146"/>
  <c r="H145"/>
  <c r="H144"/>
  <c r="H143"/>
  <c r="H142"/>
  <c r="H136"/>
  <c r="H135"/>
  <c r="H134"/>
  <c r="H133"/>
  <c r="H132"/>
  <c r="H126"/>
  <c r="H125"/>
  <c r="H124"/>
  <c r="H123"/>
  <c r="H122"/>
  <c r="H121"/>
  <c r="H120"/>
  <c r="H114"/>
  <c r="H113"/>
  <c r="H107"/>
  <c r="H106"/>
  <c r="H105"/>
  <c r="H104"/>
  <c r="H103"/>
  <c r="H102"/>
  <c r="H101"/>
  <c r="H100"/>
  <c r="H99"/>
  <c r="H98"/>
  <c r="H97"/>
  <c r="H96"/>
  <c r="H95"/>
  <c r="H94"/>
  <c r="H93"/>
  <c r="H92"/>
  <c r="H91"/>
  <c r="H90"/>
  <c r="H89"/>
  <c r="H88"/>
  <c r="H87"/>
  <c r="H86"/>
  <c r="H81"/>
  <c r="H80"/>
  <c r="H79"/>
  <c r="H78"/>
  <c r="H77"/>
  <c r="H76"/>
  <c r="H75"/>
  <c r="H74"/>
  <c r="H73"/>
  <c r="H72"/>
  <c r="H67"/>
  <c r="H66"/>
  <c r="H65"/>
  <c r="H64"/>
  <c r="H63"/>
  <c r="H62"/>
  <c r="H61"/>
  <c r="H60"/>
  <c r="H59"/>
  <c r="H58"/>
  <c r="H57"/>
  <c r="H56"/>
  <c r="H55"/>
  <c r="H54"/>
  <c r="H53"/>
  <c r="H52"/>
  <c r="H47"/>
  <c r="H46"/>
  <c r="H45"/>
  <c r="H44"/>
  <c r="H43"/>
  <c r="H42"/>
  <c r="H41"/>
  <c r="H40"/>
  <c r="H39"/>
  <c r="H34"/>
  <c r="H33"/>
  <c r="H32"/>
  <c r="H31"/>
  <c r="H30"/>
  <c r="H29"/>
  <c r="H24"/>
  <c r="H23"/>
  <c r="H22"/>
  <c r="H21"/>
  <c r="H20"/>
  <c r="H19"/>
  <c r="H18"/>
  <c r="H17"/>
  <c r="H16"/>
  <c r="H15"/>
  <c r="H14"/>
  <c r="H13"/>
</calcChain>
</file>

<file path=xl/sharedStrings.xml><?xml version="1.0" encoding="utf-8"?>
<sst xmlns="http://schemas.openxmlformats.org/spreadsheetml/2006/main" count="767" uniqueCount="362">
  <si>
    <t>EXPORTPRESSUPOSTTCQ</t>
  </si>
  <si>
    <t>Reforma integral de la planta sisena i parcial de la segona de l'edifici directiu de Mercabarna.</t>
  </si>
  <si>
    <t>REFORMA PARCIAL DE LA PLANTA SEGONA. FASE 1.</t>
  </si>
  <si>
    <t>PRESSUPOST</t>
  </si>
  <si>
    <t>Preu</t>
  </si>
  <si>
    <t>Amidament</t>
  </si>
  <si>
    <t>Import</t>
  </si>
  <si>
    <t>Obra</t>
  </si>
  <si>
    <t>01</t>
  </si>
  <si>
    <t>PressupostMERCABARNA PL 2 - FASE 1</t>
  </si>
  <si>
    <t>Capítol</t>
  </si>
  <si>
    <t>ENDERROCS</t>
  </si>
  <si>
    <t>01.01</t>
  </si>
  <si>
    <t>K2163511</t>
  </si>
  <si>
    <t>m2</t>
  </si>
  <si>
    <t>Enderroc de paredó de ceràmica de fins a 10 cm de gruix o envans formats per plaques de guix laminat, inclosos enrajolats o revestiments de fusta, portes i bastiments, amb mitjans manuals i càrrega manual de runa sobre camió o contenidor</t>
  </si>
  <si>
    <t>K2180001</t>
  </si>
  <si>
    <t>Retirada i reserva a on indiqui la D.F. per a la seva posterior reutilització de divisions interiors lleugeres, que inclouen plafons fenòlics o similars, portes, perfileria metàl.lica i parts envidriades.</t>
  </si>
  <si>
    <t>K2180003</t>
  </si>
  <si>
    <t xml:space="preserve">Enderroc de divisions interiors lleugeres, que poden incloure plafons fenòlics o similars, portes, perfileria metàl.lica i parts envidriades, amb mitjans manuals i càrrega manual de runa sobre camió o contenidor._x000D_
</t>
  </si>
  <si>
    <t>K21A3011</t>
  </si>
  <si>
    <t>u</t>
  </si>
  <si>
    <t>Arrencada de full i bastiment de porta interior de pas o porta d'armari, amb mitjans manuals i càrrega manual sobre camió o contenidor</t>
  </si>
  <si>
    <t>K218A610</t>
  </si>
  <si>
    <t>Enderroc de cel ras i instal·lacions existents al interior, amb mitjans manuals i càrrega manual sobre camió o contenidor</t>
  </si>
  <si>
    <t>K2194721</t>
  </si>
  <si>
    <t>Arrencada de paviment de terratzo, amb mitjans manuals i càrrega manual de runa sobre camió o contenidor</t>
  </si>
  <si>
    <t>K2183501</t>
  </si>
  <si>
    <t>Arrencada d'enrajolat en parament vertical, amb mitjans manuals i càrrega manual de runa sobre camió o contenidor</t>
  </si>
  <si>
    <t>K21JB111</t>
  </si>
  <si>
    <t>Arrencada d'inodor o urinari, ancoratges, aixetes, mecanismes, desguassos i desconnexió de les xarxes d'aigua i d'evacuació, amb mitjans manuals i càrrega manual de runa sobre camió o contenidor</t>
  </si>
  <si>
    <t>K21JD111</t>
  </si>
  <si>
    <t>Arrencada de lavabo, suport, aixetes, sifó, desguassos i desconnexió de les xarxes d'aigua i d'evacuació, amb mitjans manuals i càrrega manual de runa sobre camió o contenidor</t>
  </si>
  <si>
    <t>K2180002</t>
  </si>
  <si>
    <t>Retirada i reserva de plaques de cel ras que contenen instal.acions (llumeneres o difusors) a la mateixa  obra per a la seva posterior reutilització</t>
  </si>
  <si>
    <t>K2180004</t>
  </si>
  <si>
    <t>Retirada de tots els elements de mobiliari existent (taules, cadires, arxivadors, mobiliari fixe ...) així com cortines, i altres elements per tal de deixar els espais completament buits, amb mitjans manuals i càrrega manual de runa sobre camió o contenidor o a dependencies de mercarbarna (segons indiqui la DF)</t>
  </si>
  <si>
    <t>TOTAL</t>
  </si>
  <si>
    <t>02</t>
  </si>
  <si>
    <t>PAVIMENTS</t>
  </si>
  <si>
    <t>01.02</t>
  </si>
  <si>
    <t>K9DC0001</t>
  </si>
  <si>
    <t xml:space="preserve">Paviment de rajola de gres porcellànic rectificat de 30x30, preu alt, col·locat a junt seguit tal i com apareix als plànols de acabats. Classe 2, antilliscant. Col·locades amb adhesiu per a rajola ceràmica C2-E S1 (UNE-EN12004) i rejuntat amb beurada CG2 (UNE-EN 13888). Inclòs recrescut de morter de 2 cm de promig per assolir el nivell de paviment de la planta_x000D_
 </t>
  </si>
  <si>
    <t>K9P60001</t>
  </si>
  <si>
    <t>Paviment de Linoleum de la marca Armstrong – Dlw model Colorette PUR 137-080, de 2,5 mm. de gruix. Subministrat en rotllos de 200 cm de ample. Encolat amb cola de dispersió aquosa i juntes termo-soldades sobre imprimació. Conforme la normativa europea: Comportament al foc EN13501 -1  clase:cf-S1. Antilliscant R9._x000D_
Exigencia reacció al foc;:  EFL</t>
  </si>
  <si>
    <t>KX000014</t>
  </si>
  <si>
    <t>ud</t>
  </si>
  <si>
    <t>Subministre i col·locació de remat de planxa  d'inoxidable de 30mm per pas de paviment de vynil a rajola 90 cm.</t>
  </si>
  <si>
    <t>K9M20001</t>
  </si>
  <si>
    <t>Suminstre i aplicació d'imprimació i pasta allisadora, de 2/3 mm de gruix sobre paviment existent. Model Mapei model Ultraplan o equivalent</t>
  </si>
  <si>
    <t>E9G10001</t>
  </si>
  <si>
    <t>Paviment de morter de dosificació pobre, d'entre 5 i 10 cm de gruix, per a regularitzar la situació del nou mur cortina.</t>
  </si>
  <si>
    <t>03</t>
  </si>
  <si>
    <t>TANCAMENTS I DIVISÒRIES</t>
  </si>
  <si>
    <t>01.03</t>
  </si>
  <si>
    <t>K612TRAK</t>
  </si>
  <si>
    <t>Paret divisòria recolzada de gruix 14 cm, de totxana, LD, categoria I, segons la norma UNE-EN 771-1, de 290x140x100 mm, per a revestir, col·locat amb morter 1:2:10 amb ciment CEM II</t>
  </si>
  <si>
    <t>K614D71E</t>
  </si>
  <si>
    <t>Envà recolzat divisori de 7 cm de gruix, de supermaó de 500x200x70 mm, LD, categoria I, segons la norma UNE-EN 771-1, per a revestir, col·locat amb morter ciment 1:4</t>
  </si>
  <si>
    <t>K652HB4DKXR1</t>
  </si>
  <si>
    <t xml:space="preserve">Envà de plaques de guix laminat format per estructura senzilla normal amb perfileria de planxa d'acer galvanitzat, amb un gruix total de l'envà de 108 mm, muntants cada 400 mm de 48 mm d'amplària i canals de 48 mm d'amplària, 2 plaques tipus resistent al foc (F) a cada cara de 15 mm de gruix cada una, fixades mecànicament i aïllament de plaques de llana de roca de resistència tèrmica &gt;= 1,111 m2.K/W. Construït de forjat a forjat i sobre bandes elàstiques. El conjunt ha de complir una resistèntia al foc EI90._x000D_
</t>
  </si>
  <si>
    <t>E66E0004</t>
  </si>
  <si>
    <t>ml</t>
  </si>
  <si>
    <t xml:space="preserve">Ressituació a la nova distribució dels mòduls de mampara divisòria retirats i reservats a la fase d'enderrocs. Inclou tots els elements necessaris per a dur a terme la correcta ressituació. </t>
  </si>
  <si>
    <t>E66E0005</t>
  </si>
  <si>
    <t xml:space="preserve">Suministre i col.locació de mampara divisòria exactament igual a l'existent. </t>
  </si>
  <si>
    <t>K6000002</t>
  </si>
  <si>
    <t>Frontal d'HPL de 12 mm de gruix casa ARPA Industriale o equivalent, color a escollir per la DF,  per a cabines sanitàries, incloses portes. Peus i subjeccions d'acer inoxidable. Inclou ferratges, pestells i tiradors i tots els elements necessaris per a la seva correcta instal.lació.</t>
  </si>
  <si>
    <t>K6000007</t>
  </si>
  <si>
    <t xml:space="preserve">Divisòria d'HPL de 12 mm de gruix casa ARPA Industriale o equivalent, color a escollir per la DF, per a cabines sanitàries, o separador entre urinaris, peus i subjeccions d'acer inoxidable. Inclou ferratges i tots els elements necessaris per a la seva correcta instal.lació._x000D_
_x000D_
</t>
  </si>
  <si>
    <t>K6120001</t>
  </si>
  <si>
    <t>Formació de badalot de 1m d'alada per a sortida d'instal.lacions. Consistent en enderrocar el forjat del pati d'instal.lacions del lavabo, amb mitjans manuals i càrrega de runa sobre camió o contenidor i formació de badalot amb paret de tancament recolzada de gruix 14 cm de maó calat, arrebossat i pintat, col.locació de minvells, formació de coberta amb perfils tipus T100, supermaons, capa de compressió de 5 cm de gruix, amb malla electrosoldada, làmina impermeabilitzant autoprotegida de betum plastomèric i acabat amb rasilla i rasilla amb goteró al perímetre, amb registre lateral fet amb reixa d'alumini per a ventil.lació i accés a les instal.lacions, i forats laterals per a donar sortida als tubs de ventil.lació. Tot inclòs per tal que quedi completament acabat.</t>
  </si>
  <si>
    <t>04</t>
  </si>
  <si>
    <t>RESVESTIMENTS I PINTATS</t>
  </si>
  <si>
    <t>01.04</t>
  </si>
  <si>
    <t>K84B5451</t>
  </si>
  <si>
    <t xml:space="preserve">Cel ras registrable de lames d'acer postlacat amb superfície llisa de color estàndard, amb cantell bisellat, de 200 mm d'ample, classe d'absorció acústica sense classificar segons UNE-EN ISO 11654 i amb reacció al foc A2-s2, d0, col·locat amb estructura oculta d'acer galvanitzat formada per perfils principals en forma d'U col·locats cada 1,5 m i fixats al sostre mitjançant vareta de suspensió M6 cada 1,5 m com a màxim, amb perfils secundaris tipus perfil pinça de pressió col·locats a l'ample de la placa cada 0,6 m, per a una alçària de cel ras de 4 m com a màxim_x000D_
Exigencia reacció al foc : C-s2,d0 </t>
  </si>
  <si>
    <t>K84B7439</t>
  </si>
  <si>
    <t xml:space="preserve">Cel ras registrable de plaques d'acer postlacat amb superfície microperforada de color estàndard, amb cantell bisellat, de 500x500 mm, amb atenuant acústic de fibra mineral, classe d'absorció acústica C segons UNE-EN ISO 11654 i amb reacció al foc A2-s1, d0, col·locat amb estructura oculta d'acer galvanitzat formada per perfils principals en forma d'U col·locats cada 1,5 m i fixats al sostre mitjançant vareta de suspensió M6 cada 1,5 m com a màxim, amb perfils secundaris tipus perfil pinça de pressió col·locats a l'ample de la placa cada 0,5 m, per a una alçària de cel ras de 4 m com a màxim_x000D_
Exigencia reacció al foc : C-s2,d0 </t>
  </si>
  <si>
    <t>K8445220</t>
  </si>
  <si>
    <t xml:space="preserve">Cel ras continu de plaques de guix laminat tipus estàndard (A), per a revestir, de 15 mm de gruix i vora afinada (BA), amb entramat estructura senzilla d'acer galvanitzat format per perfils col·locats cada 600 mm fixats al sostre mitjançant vareta de suspensió cada 1,2 m , per a una alçària de cel ras de 4 m com a màxim_x000D_
Exigencia reacció al foc : C-s2,d0 </t>
  </si>
  <si>
    <t>K83K0005</t>
  </si>
  <si>
    <t xml:space="preserve">Partida corresponent a la recol.locació de les plaques de cel ras existent que s'havien reservat en la fase d'enderrocs Tot inclòs perquè quedi completament acabat._x000D_
Exigencia reacció al foc : C-s2,d0 </t>
  </si>
  <si>
    <t>K8448145</t>
  </si>
  <si>
    <t xml:space="preserve">Cel ras registrable de plaques de guix laminat amb igual a l'existent, sistema desmuntable amb estructura d'acer galvanitzat semiocult format per perfils principals amb forma de T invertida de 15 mm de base col·locats cada 1,2 m i fixats al sostre mitjançant vareta de suspensió cada 1,2 m , amb perfils secundaris col·locats formant retícula, per a una alçària de cel ras de 4 m com a màxim_x000D_
Exigencia reacció al foc : C-s2,d0 </t>
  </si>
  <si>
    <t>K81131A1</t>
  </si>
  <si>
    <t>Arrebossat reglejat sobre parament vertical interior, a 3,00 m d'alçària, com a màxim, amb morter ús corrent (GP) de designació CSIII W0, segons la norma UNE-EN 998-1, deixat de regle</t>
  </si>
  <si>
    <t>K8122113</t>
  </si>
  <si>
    <t>Enguixat reglejat sobre parament vertical interior, a 3,00 m d'alçària, com a màxim, amb guix B1, acabat lliscat amb escaiola A segons la norma UNE-EN 13279-1</t>
  </si>
  <si>
    <t>K898J2A0</t>
  </si>
  <si>
    <t xml:space="preserve">Pintat de parament vertical de guix, amb pintura plàstica amb acabat llis, amb una capa segelladora i dues d'acabat_x000D_
Exigencia reacció al foc : C-s2,d0 </t>
  </si>
  <si>
    <t>K898K2A0</t>
  </si>
  <si>
    <t xml:space="preserve">Pintat de parament horitzontal de guix, amb pintura plàstica amb acabat llis, amb una capa segelladora i dues d'acabat_x000D_
Exigencia reacció al foc : C-s2,d0 </t>
  </si>
  <si>
    <t>K8989240</t>
  </si>
  <si>
    <t xml:space="preserve">Pintat de parament vertical interior de ciment, amb pintura plàstica amb acabat llis, amb una capa de fons, diluïda, i dues d'acabat_x000D_
Exigencia reacció al foc : C-s2,d0 </t>
  </si>
  <si>
    <t>K82C1N2J</t>
  </si>
  <si>
    <t>Enrajolat de parament vertical interior a una alçària &lt;= 3 m amb rajola de gres porcellànic rectificat de 30x30, grup BIa (UNE-EN 14411), Clase 1, preu superior, de 6 a 15 peces/m2, col·locades amb adhesiu per a rajola ceràmica C2 TE (UNE-EN 12004) i rejuntat amb beurada CG2 (UNE-EN 13888)</t>
  </si>
  <si>
    <t>E83K0002</t>
  </si>
  <si>
    <t xml:space="preserve">Suministrament i col.locació de revestiment format per llistons de fusta de pi de 2x2cm sobre panell de DM de 16mm, tot xapat amb bambú de 0.6mm acabat vertical torrat de la marca Moso o equivalent. Col.locat sobre rastrells horitzontals de DM 3mm fixats al parament vertical. Inclou brancals i dintell per la trobada amb les portes dels ascensors. Acabat amb vernís acrílic acabat natural. Sense juntes horitzontals. Tot els elements auxiliars inclosos. Tot inclòs i segons plànols de detall._x000D_
Exigencia reacció al foc : C-s2,d0 </t>
  </si>
  <si>
    <t>K89A2BA0</t>
  </si>
  <si>
    <t xml:space="preserve">Pintat de portes cegues, a l'esmalt sintètic, amb una capa segelladora i dues d'acabat_x000D_
Exigencia reacció al foc : C-s2,d0 </t>
  </si>
  <si>
    <t>K83E54GDKXR1</t>
  </si>
  <si>
    <t xml:space="preserve">Extradossat de plaques de guix laminat format per estructura autoportant arriostrada normal amb perfileria de planxa d'acer galvanitzat, amb un gruix total de l'extradossat de 63 mm, muntants cada 600 mm de 48 mm d'amplaria i canals de 48 mm d'amplaria, amb 1 placa tipus estàndard (A) de 15 mm de gruix, fixada mecànicament i aïllament amb plaques de llana de roca ref. 22904 de la serie Envà sec, divisoris d'ISOVER_x000D_
Exigencia reacció al foc : C-s2,d0 </t>
  </si>
  <si>
    <t>K9U00013</t>
  </si>
  <si>
    <t>m</t>
  </si>
  <si>
    <t xml:space="preserve">Suministre i col.locació de sòcol de dm de 15mm de gruix i  100mm d'alçada lacat de color a definir per la DF._x000D_
</t>
  </si>
  <si>
    <t>05</t>
  </si>
  <si>
    <t>FUSTERIES</t>
  </si>
  <si>
    <t>01.05</t>
  </si>
  <si>
    <t>KAQDC001</t>
  </si>
  <si>
    <t>P1 - Subministrament i col.locació de porta tallafocs batent d'una fulla de 800mm d'amplada de pas i 2050mm d’alçada, formada per bastiment de fusta de pi i fulla de 52 mm d'espessor, amb ànima d'aglomerat de baixa densitat i bastidor de DM d'alta densitat. Cèrcol de secció 90x30mm amb junta de palusol oculta i tapajunts de 70x10mm. Conjunt de la sèrie Altemac de Julfer o equivalent, xapat amb dos taulells d'acabat llis. Maneta sèrie 2028 PLA d'Arcon 2000 o equivalent.  Incorpora ferratges, pany de cop, pestell, topall i molla de tancament. Tot el conjunt ha de ser EI 45.</t>
  </si>
  <si>
    <t>KAQDC002</t>
  </si>
  <si>
    <t>P2 - Suministre i col.locació de porta batent d'una fulla de 700 mm d'amplada de pas, formada per bastiment de fusta de pi per paredó de 7 cm i fulla de DM de 52 mm d'espessor, amb acabat de fòrmica per les dues cares de color a escollir per la DF. Placa d'acer inoxidable de 180x180 mm fixada mecànicament. Maneta sèrie 2016T/04 d'Arcon 2000. Incorpora ferratges, topall i tancaportes.</t>
  </si>
  <si>
    <t>KAQDC003</t>
  </si>
  <si>
    <t>P3 - Suministre i col.locació de bastiment i porta corredissa de fulla oculta de 800mm d'aplada de pas, tipus Krona o equivalent, formada per armadura metàl.lica per paredó de 7cm. Per pintar. Maneta i ferratges incorporats.</t>
  </si>
  <si>
    <t>KAQDC004</t>
  </si>
  <si>
    <t>P4 - Suministre i col.locació de bastiment i doble porta de fusta de 850 mm d'amplada en total i 2570 mm d'altura per armari d'instal·lacions. Acabada estratificat blanc per les dues cares. Inclou ferratges, pany i clau, i L d'alumini de 20x20mmx 200mm d'altura collat a l'interior de la porta com a tirador. El conjunt ha de garantir EI45.</t>
  </si>
  <si>
    <t>KAQDC005</t>
  </si>
  <si>
    <t>P5 - Suministre i col.locació de bastiment i doble porta de fusta de 1300 mm d'amplada en total i 2570 mm d'altura per armari d'instal·lacions. Acabada estratificat blanc per les dues cares. Inclou ferratges, pany i clau, i L d'alumini de 20x20mmx 200mm d'altura collat a l'interior de la porta com a tirador. El conjunt ha de garantir EI45.</t>
  </si>
  <si>
    <t>KAQDC006</t>
  </si>
  <si>
    <t>Recol.locació de la porta tallafocs de l'escala. Inclòs desplaçament de bastiment, marc, ferratges. etc.</t>
  </si>
  <si>
    <t>KAQDC007</t>
  </si>
  <si>
    <t xml:space="preserve">P6 - Suministre i col.locació de bastiment i porta de fusta de 650mm d'amplada, 1500mm d'altura per incorporar BIE empotrada. Acabada estratificat blanc per les dues cares. Inclou ferratges i L d'alumini de 20x20mmx 200mm d'altura collat a l'interior de la porta com a tirador. Franja de 650mm d'ample x 200mm d'altura refosa 5mm per enganxar senyalètica d'emergència. El conjunt ha de garantir EI45._x000D_
_x000D_
</t>
  </si>
  <si>
    <t>E66E0003</t>
  </si>
  <si>
    <t>F1 - Conjunt tallafocs de 2480x2570mm, format per mampara fixa EI90 i portes batents EI45. Part fixa amb perfileria de ferro amb emprimació cromofosfatant i lacat en taller, color a escollir per la d.f., i vidre tallafocs PYROBEL de 37 mm de gruix. Porta tallafocs formada per dues fulles batents de 80 i 40 cm d'amplada lliure de pas, amb vidre tallafocs Pyrobel de 25 mm de gruix, amb perfileria de ferro amb emprimació cromofosfatant i lacada en taller, color a escollir per la d.f. Incorpora ferratges, pany de cop, clau i topall, i passador per a fixar la fulla de 40 cm.</t>
  </si>
  <si>
    <t>E66E0006</t>
  </si>
  <si>
    <t>F1’ - Conjunt tallafocs de 2750x2570mm, format per mampara fixa EI90 i portes batents EI45. Part fixa amb perfileria de ferro amb emprimació cromofosfatant i lacat en taller, color a escollir per la d.f., i vidre tallafocs PYROBEL de 37 mm de gruix. Porta tallafocs formada per dues fulles batents de 80 i 40 cm d'amplada lliure de pas, amb vidre tallafocs Pyrobel de 25 mm de gruix, amb perfileria de ferro amb emprimació cromofosfatant i lacada en taller, color a escollir per la d.f. Incorpora ferratges, pany de cop, clau i topall, i passador per a fixar la fulla de 40 cm.</t>
  </si>
  <si>
    <t>06</t>
  </si>
  <si>
    <t>EQUIPAMENT FIX I MOBILIARI</t>
  </si>
  <si>
    <t>01.06</t>
  </si>
  <si>
    <t>KJ13B71T</t>
  </si>
  <si>
    <t>Suministre i col.locació de lavabo rentamans mural de porcellana vitrificada color blanc amb forat per una aixeta i sifó metàl.lic cromat incorporat, connectat a la xarxa d'evacuació, sèrie Vero de Duravit 500x470 o equivalent. Inclosa part proporcional de connexió a la xarxa existent, incloent tub de PVC de 40mm de diàmetre.</t>
  </si>
  <si>
    <t>KJ14BA1Q</t>
  </si>
  <si>
    <t>Suministre i col.loació d'inodor de porcellana vitrificada de sortida horitzontal, amb seient i tapa, cisterna i mecanismes de descàrrega i alimentació incorporats, de color blanc. Col.locat sobre paviment, segellat i connectat a la xarxa d'evacuació. Sèrie D-Code de Duravit o equivalent. Inclosa part proporcional de connexió a la xarxa existent, incloent tub de PVC de 110mm de diàmetre.</t>
  </si>
  <si>
    <t>KJ16B213</t>
  </si>
  <si>
    <t>Suministre i col.locació d'urinari de porcellana sèrie D-Code de Duravit o equivalent, connectat a la xarxa d'evacuació. Inclosa part proporcional de connexió a la xarxa existent, incloent tub de PVC de 50mm de diàmetre.</t>
  </si>
  <si>
    <t>KJ42U010</t>
  </si>
  <si>
    <t>Dosificador de sabó vertical, de dimensions 118x206x68 mm, capacitat d'1,1 kg, d'acer inoxidable amb acabat satinat en superfícies exposades, antivandàlic i amb visor de nivell de sabó i clau de seguretat , col·locat amb fixacions mecàniques</t>
  </si>
  <si>
    <t>KJ43U010</t>
  </si>
  <si>
    <t>Dispensador de paper en rotlle tipus metxa per a eixugamans, de 310 mm d'alçària i 255 mm de diàmetre, col·locat amb fixacions mecàniques</t>
  </si>
  <si>
    <t>KJ4ZU015</t>
  </si>
  <si>
    <t>Porta-rotlles de paper higiènic d'acer inoxidable amb tapa, de dimensions 68x131x150 mm, col·locat amb fixacions mecàniques</t>
  </si>
  <si>
    <t>KJ46U001</t>
  </si>
  <si>
    <t>Barra mural recta per a bany adaptat, de 800 mm de llargària i 35 mm de d, de tub d'alumini recobert de nilò, col·locat amb fixacions mecàniques</t>
  </si>
  <si>
    <t>KJ46U003</t>
  </si>
  <si>
    <t>Barra mural doble abatible per a bany adaptat, de 800 mm de llargària i 35 mm de d, de tub d'alumini recobert de nilò, col·locat amb fixacions mecàniques</t>
  </si>
  <si>
    <t>KJ23513G</t>
  </si>
  <si>
    <t>Suministrament i col.locació d'aixeta temporitzada per a lavabo, model Controlpress de la casa Grohe ref:36173 o equivalent.</t>
  </si>
  <si>
    <t>EC1K1501</t>
  </si>
  <si>
    <t>Mirall de lluna incolora de 5 mm de gruix, col·locat encolat sobre parament enllatat amb fusta de pi de 10mm, enrasat amb l'enrajolat dels lavabos</t>
  </si>
  <si>
    <t>KJ4Z0001</t>
  </si>
  <si>
    <t>Suministre i col.locació de porta escombreta i escombreta de wc, acabat metàl.lic acollat mecànicament a la paret.</t>
  </si>
  <si>
    <t>KJ4Z0002</t>
  </si>
  <si>
    <t>Suministre i col.locació de papera mural d'acer inoxidable.</t>
  </si>
  <si>
    <t>KJ4Z0003</t>
  </si>
  <si>
    <t>Pictogrames per lavabos homes, dones i minusvàlids realitzat amb xapa d'alumini anoditzat i retallat simblologia, de 60x20, encolats a la porta segons disseny de la DF.</t>
  </si>
  <si>
    <t>KJ23113G</t>
  </si>
  <si>
    <t>Aixeta mescladora per a lavabo, muntada superficialment sobre taulell o aparell sanitari, de llautó cromat, preu mitjà, amb dues entrades de maniguets</t>
  </si>
  <si>
    <t>EQ8AU010</t>
  </si>
  <si>
    <t>Eixugamans per aire calent amb sensor electrònic de presència, fabricat en material vitrificat, de potència 1800 W, cabal 3,6 m3/minut i temperatura 61°C, instal·lat</t>
  </si>
  <si>
    <t>EQZ1U001</t>
  </si>
  <si>
    <t>Suministre i col.loació de penjador de roba d'acer inoxidable col·locat verticalment amb fixacions mecàniques</t>
  </si>
  <si>
    <t>KJ4Z0004</t>
  </si>
  <si>
    <t>Suministre i col.locació de fluxor per a urinaris Dal press de la casa grohe i adaptador o equivalent.</t>
  </si>
  <si>
    <t>KJ4Z0005</t>
  </si>
  <si>
    <t>Suministre i col.locació d'accessori de tapa per a WC adaptat</t>
  </si>
  <si>
    <t>EQ710001</t>
  </si>
  <si>
    <t>Suministrament i col.locació de mobiliari de cuina office en forma de L de 60x80x292 i 60x80x173 per cuina amb melamina blanca, amb portes, amb mòduls de dos prestatgeries interiors i mòduls de de calaixos de 60x60x80, amb sòcol i ferratges, tirador d'alumini, recolzat al terra i collat a la paret.</t>
  </si>
  <si>
    <t>EQ5AU010</t>
  </si>
  <si>
    <t xml:space="preserve">Suministrament i col.locació de taulell de silestone, de 20 mm de gruix, col·locat sobre suport mural i encastat al parament. </t>
  </si>
  <si>
    <t>KJ130001</t>
  </si>
  <si>
    <t>Suministre i col.locació d'aiguera de planxa d'acer inoxidable amb una pica de 60cm de llargària, acabat brillant i fins a 50 cm d'amplària, preu mitjà, encastada al taulell de la cuina i aixeta mescladora, muntada superficialment, de llautó cromat, preu mitjà, amb broc giratori de tub, amb dues entrades de maniguets, model Logica de Roca o equivalent. Inclou elements auxiliars per a ser connectat a la xarxa. Inclou aixeta monocomandament connectada al sistema d'aigua.</t>
  </si>
  <si>
    <t>07</t>
  </si>
  <si>
    <t>ELECTRICITAT</t>
  </si>
  <si>
    <t>Titol 3</t>
  </si>
  <si>
    <t>QUADRES</t>
  </si>
  <si>
    <t>01.07.01</t>
  </si>
  <si>
    <t>EG1QZ007</t>
  </si>
  <si>
    <t>U</t>
  </si>
  <si>
    <t xml:space="preserve">Modificació subquadre de planta SUBMINSITRE NORMAL existent amb la incorporació de les proteccions indicades en esquema._x000D_
Part proporcional d'envolvent i material auxiliar _x000D_
</t>
  </si>
  <si>
    <t>LINIES I CANALITZACIONS</t>
  </si>
  <si>
    <t>01.07.02</t>
  </si>
  <si>
    <t>EG351U20</t>
  </si>
  <si>
    <t>Punt de connexió d'endoll/interruptor/comutador des de caixa de derivació de la linia principal, realitzada amb conductor de coure de denominació 07hz1-k de 2,5mm2 de secció i sota tub de pvc rigid</t>
  </si>
  <si>
    <t>EG351U30</t>
  </si>
  <si>
    <t>Punt de connexió d'aparell (eixugamans/climat/ventil) des de caixa de derivació de la linia principal, realitzada amb conductor de coure de denominació 07hz1-k de 4mm2 de secció i sota tub de pvc rigid</t>
  </si>
  <si>
    <t>EG351U10</t>
  </si>
  <si>
    <t>Punt de connexió de llum d'emergència des de caixa de derivació de la linia principal, realitzada amb conductor de coure de denominació 07hz1-k de 1,5mm2 de secció i sota tub de pvc rigid, fins a connexió a aparell</t>
  </si>
  <si>
    <t>EG351000</t>
  </si>
  <si>
    <t>Punt de connexió de llum des de caixa de derivació de la linia principal, realitzada amb conductor de coure de denominació 07hz1-k de 2,5mm2 de secció i sota tub de pvc rígid, fins a connexió a aparell</t>
  </si>
  <si>
    <t>EG2A5F91</t>
  </si>
  <si>
    <t>Minicanal de PVC, de 10x16 mm, d'1 tapa, amb 1 compartiment , muntada sobre paraments</t>
  </si>
  <si>
    <t>EG2JCA04JGMU</t>
  </si>
  <si>
    <t>Columna d'alumini per a mecanismes ref. ALK5400/8 de la serie Columnes K45 (veure accessoris a Teleblock K45) de SIMON , amb quatre cares útils, col·locada</t>
  </si>
  <si>
    <t>ENLLUMENAT</t>
  </si>
  <si>
    <t>01.07.03</t>
  </si>
  <si>
    <t>EHA1Z888</t>
  </si>
  <si>
    <t>Desmuntatge, enmagatzematge i posterior recolocació de llumenera existent 60x60, amb pp de elements de connexió_x000D_
En funcionamemnt</t>
  </si>
  <si>
    <t>EHA1Z207</t>
  </si>
  <si>
    <t>OD-3649 IRIS 160 CRI80 IP40 Versión UGR19 LED830 18W, 3000K, CRI&gt;80, 1080 lm, 1Kg, 220-240 V / 50-60 Hz., equipo de funcionamiento no regulable ,174 x 115 mm. Downlight de empotrar con reflector de aluminio vaporizado de alto brillo. Color blanco. Formado por un aro embellecedor de inyección de aluminio termoesmaltado en color blanco. Montaje empotrado mediante flejes de sujeción incluidos en el suministro. Espesor mínimo de techo: 5-7 mm. Tensión de alimentación: 220-240 V / 50-60 Hz.Nueva tecnología de reflectores PHI de alto rendimiento para una óptima distribución óptica Flood. Difusor interior con tecnología BRIGHT LIGHT. Alto confort visual.Elevado rendimiento y limitación del deslumbramiento L&lt;1.000 cd/m2 a 65° respecto a la vertical para un UGR 19LED830 con alta selección de binning (3 elipses de variación) que garantiza el flujo luminoso emitid</t>
  </si>
  <si>
    <t>EHA1Z201</t>
  </si>
  <si>
    <t>NUR XS Wide Flood 40° LED830 7W, 3000K, CRI80, 387 lm, 0,26Kg, 220-240 V / 50-60 Hz., equipo de funcionamiento no regulable ,75 x 75 x 43 mm. Downlight orientable para iluminación de acento. Color blanco.. Formado por un cerco exterior de aluminio de inyección termoesmaltado en blanco. La función de rotación de 0° a 20° maximiza el alcance de la iluminación. Montaje empotrado de fácil instalación gracias a dos flejes. Cristal protector transparente para proteger el CoB y de fácil limpieza. El suministro de la luminaria incorpora de serie el equipo de encendido electrónico. Diseño antideslumbrante con gran apantallamiento de la luz para conseguir un alto confort visual. Tensión de alimentación: 220-240 V / 50-60 Hz. Reflector de aluminio facetado en haz de luz wideFlood.LED830 con alta selección de binning (3 elipses de variación) que garantiza el flujo luminoso emitido y la temperatura de color declarada.</t>
  </si>
  <si>
    <t>EHA1Z209</t>
  </si>
  <si>
    <t>MCA 4360 BASIC SLIM L IP65 (1h) LED 3W, 0,4Kg, , equipo de funcionamiento no regulable ,295 x 129 x 83 mm. Luminaria para alumbrado de emergenciaLuminarias de emergencia para instalación empotrada de forma enrasada mediante kit de empotramiento (ver accesorios) o en superficie (pre-placa de instalación incluida en suministro). Autonomía 1 hora/2 horas. Funcionamiento Permanente (P)/No Permanente (NP). Alimentación: 220-240 V/ 50 Hz. Batería Ni-Cd. IP22/IP65 IK04. Cuerpo en policarbonato. Conforme EN 60598-1, EN 60598-2-22. Apta para montaje en superficies inflamables Flujo luminoso de 100 a 400 lúmenes. Fuente de luz LED. Incluye difusor opalino, bajo pedido: transparente, Opal y Opalino alto rendimiento. Luminaria de empotrar o superficie para alumbrado de emergencia antipánico. Posibilidad de añadir pictograma como accesorio par_x000D_
KIT empotramiento</t>
  </si>
  <si>
    <t>MECANISMES</t>
  </si>
  <si>
    <t>01.07.04</t>
  </si>
  <si>
    <t>EG6211D4</t>
  </si>
  <si>
    <t>Interruptor, de tipus universal, bipolar (2P), 10 AX/250 V, amb tecla, preu superior, encastatm SERE JUNGLS</t>
  </si>
  <si>
    <t>EG63Z901</t>
  </si>
  <si>
    <t>Presa de corrent de tipus universal, bipolar amb presa de terra desplaçada (2P+T), 16 A 250 V, JUNG sèrie LS990 per a encastar</t>
  </si>
  <si>
    <t>EG62Z902</t>
  </si>
  <si>
    <t>Presa de corrent de tipus universal, bipolar amb presa de terra desplaçada VERMELL  (2P+T), 16 A 250 V, JUNG sèrie LS990 per a encastar</t>
  </si>
  <si>
    <t>EG731181</t>
  </si>
  <si>
    <t>Interruptor detector de moviment, de tipus universal, per a càrregues resistives de fins a 1000 W de potència i 230 V de tensió d'alimentació, de 10 a 300 s de temps de desconnexió, sensibilitat d'activació de 5 a 120 lux, amb tapa, preu econòmic, encastat</t>
  </si>
  <si>
    <t>EG671114</t>
  </si>
  <si>
    <t>Marc per a mecanisme universal, d'1 element, preu superior, col·locat</t>
  </si>
  <si>
    <t>EG611031</t>
  </si>
  <si>
    <t>Caixa de mecanismes, per a un element, preu mitjà, encastada</t>
  </si>
  <si>
    <t>EHA1Z777</t>
  </si>
  <si>
    <t>Desmuntatge, enmagatzematge i posterior recolocació de punt de treball (4 endolls i 3 rj45 pp de elements de connexió_x000D_
En funcionament</t>
  </si>
  <si>
    <t>08</t>
  </si>
  <si>
    <t>CLIMATITZACIÓ I VENTILACIÓ</t>
  </si>
  <si>
    <t>EQUIPS</t>
  </si>
  <si>
    <t>01.08.01</t>
  </si>
  <si>
    <t>EED5Z999</t>
  </si>
  <si>
    <t xml:space="preserve">Desmuntatge, enmagatzematge i posterior recolocació d'unotat interior tipus cassete existent, inclou:_x000D_
Modificació instal.lació frigorífoca, amb recuperació i recarrega de gas, afegint si es necessari._x000D_
Modifficació instal.lació eléctrica_x000D_
Modificació desguas condensats_x000D_
Control_x000D_
Instal.lada i en funciomament_x000D_
 </t>
  </si>
  <si>
    <t>EED5Z107</t>
  </si>
  <si>
    <t xml:space="preserve">Recuperador Entálpico, K1002_x000D_
HITACHI, de 1250  m3/h._x000D_
filtre F7 </t>
  </si>
  <si>
    <t>EED5Z207</t>
  </si>
  <si>
    <t>Mando cableado multifunción, mod. PC-ARF</t>
  </si>
  <si>
    <t>EE51EQ1A</t>
  </si>
  <si>
    <t>Formació de conducte rectangular de llana de vidre UNE-EN 13162 de gruix 25 mm, resistència tèrmica &gt;= 0,75758 m2.K/W, amb recobriment exterior de paper kraft alumini reforçat i recobriment interior de teixit de vidre negre, muntat encastat en el cel ras</t>
  </si>
  <si>
    <t>EEKN1DB0</t>
  </si>
  <si>
    <t>Reixa d'intempèrie d'aletes horitzontals d'alumini anoditzat platejat i reixeta de malla metàl·lica, de 400x325 mm, aletes en Z i fixada al bastiment</t>
  </si>
  <si>
    <t>EEK21B87</t>
  </si>
  <si>
    <t>Reixeta d'impulsió o retorn, amb una filera d'aletes orientables horitzontals, d'alumini anoditzat platejat, de 325x225 mm, d'aletes separades 20 mm, de secció recta i fixada al bastiment_x000D_
amb regulació</t>
  </si>
  <si>
    <t>EEK7Z501</t>
  </si>
  <si>
    <t>Reixeta de retorn de  425x225 mm, d'aletes FIXES, de secció recta i fixada al bastiment_x000D_
TROX AH</t>
  </si>
  <si>
    <t>EE52Q12A</t>
  </si>
  <si>
    <t>Formació de conducte rectangular de planxa d'acer galvanitzat, de gruix 0,6 mm, amb unió baioneta, muntat adossat amb suports</t>
  </si>
  <si>
    <t>EEC1Z101</t>
  </si>
  <si>
    <t>Humidificador de vapor NEPTRONIC modelo SKE-10M_x000D_
Humidificador autoproductor de vapor mediante resistencias electricas_x000D_
y regulacion proporcional con controlador integrado. Modulacion_x000D_
mediante Rele de Estado Solido_x000D_
Cilindro de vapor en acero inoxidable 304 extraible_x000D_
Resistencias electricas en acero inoxidable en aleacion de Incoloy 825_x000D_
anti-incrustaciones_x000D_
Sonda de nivel de agua dielectrica en acero inoxidable y teflonada._x000D_
BDoomblbea n divee ld deesc parrogtae dccei oangu tae rdmeilc taanque_x000D_
Carcasa exterior en acero pintado con proteccion IP31_x000D_
Cuadro de control con display y teclas de indicacion de estado, alarmas_x000D_
y programacion_x000D_
Sistema exclusivo ´´AFEC´´ Anti-Espuma y ahorro energetico por_x000D_
regulacion de ciclos de drenaje._x000D_
Agua entrada : red / osmosis hasta 10 ppm_x000D_
Salida indicacion remota alarmas_x000D_
Senal de control externa: 0-10V, 4-20 mA_x000D_
Alimentacion electrica : 400v/III/50Hz_x000D_
Produccion de vapor : 10 kg/h_x000D_
Potencia maxima : 7,5 kw_x000D_
Intensidad maxima : 11 A_x000D_
1 Salida de v</t>
  </si>
  <si>
    <t>VENTILACIÓ I EXTRACCIÓ</t>
  </si>
  <si>
    <t>01.08.02</t>
  </si>
  <si>
    <t>EE42B632</t>
  </si>
  <si>
    <t>Conducte helicoïdal circular de planxa rígida d'alumini de 160 mm de diàmetre (s/UNE-EN 1506), de gruix 0,7 mm, muntat superficialment</t>
  </si>
  <si>
    <t>EE52Z308</t>
  </si>
  <si>
    <t xml:space="preserve">Suministre i col.locació de boca de ventilació marca trox o equivalent, modelo z-lvs-125. materials, i ma d'obra. totalemente instal.lat_x000D_
</t>
  </si>
  <si>
    <t>EEKP2211</t>
  </si>
  <si>
    <t>Comporta tallafocs per a conductes d'aire de planxa d'acer galvanitzat de 200 mm d'amplària i 200 mm d'alçària col·locada entre els conductes</t>
  </si>
  <si>
    <t>EXTRACCIO CENTRALITZADA</t>
  </si>
  <si>
    <t>01.08.03</t>
  </si>
  <si>
    <t>EEM22D1H</t>
  </si>
  <si>
    <t>Ventilador centrífug monofàsic per a 230 V de tensió, de 3000 m3/h de cabal màxim d'aire, de pressió baixa i muntat sobre bancada</t>
  </si>
  <si>
    <t>EEKQ42L1</t>
  </si>
  <si>
    <t>Regulador de cabal circular d'acer galvanitzat de 160 mm de diàmetre, autoregulable mecànicament, col·locada</t>
  </si>
  <si>
    <t>EE42QB42</t>
  </si>
  <si>
    <t>Conducte helicoïdal circular de planxa d'acer galvanitzat de 400 mm de diàmetre (s/UNE-EN 1506), de gruix 1 mm, muntat superficialment</t>
  </si>
  <si>
    <t>EE42QC42</t>
  </si>
  <si>
    <t>Conducte helicoïdal circular de planxa d'acer galvanitzat de 300 mm de diàmetre (s/UNE-EN 1506), de gruix 1 mm, muntat superficialment</t>
  </si>
  <si>
    <t>EE42Q612</t>
  </si>
  <si>
    <t>Conducte helicoïdal circular de planxa d'acer galvanitzat de 160 mm de diàmetre (s/UNE-EN 1506), de gruix 0,5 mm, muntat superficialment</t>
  </si>
  <si>
    <t>09</t>
  </si>
  <si>
    <t>XARXA AIGUA FREDA I CALENTA SANITARIA</t>
  </si>
  <si>
    <t>DISTRIBUCIÓ</t>
  </si>
  <si>
    <t>01.09.01</t>
  </si>
  <si>
    <t>XPAU0002</t>
  </si>
  <si>
    <t>Partida unitària relativa a la connexió de la nova xarxa de aigua freda a la existent, amb les elements i materials necessaris. Totalment acabat</t>
  </si>
  <si>
    <t>XPAU0013</t>
  </si>
  <si>
    <t xml:space="preserve">Partida unitària relativa a la connexió de la nova xarxa de sanejamemt fecal a la existent en p1, amb tots els elements i materials necessaris, incloent reposició de sostres si resulten afectats, i substitució de baixant de fibrociment per baixant de PVC de diàmetre 125mm a tota l'alçada de la planta en els patis d'instal.lacions, connectat a dalt i baix amb baixant existent. Inclou p.p. d'enderrocs, càrrega a camió o contenidor i transport a abocador autoritzat, connexions i tots els elements auxiliars necessaris per a dur a terme els treballs. Tot inclòs per tal que quedi perfectament acabat. _x000D_
</t>
  </si>
  <si>
    <t>EFC15A22EG2H</t>
  </si>
  <si>
    <t>M</t>
  </si>
  <si>
    <t>Tub de polipropilè-copolímer pp-r a pressió de diàmetre 25x4,2 mm, sèrie s 2,5 segons une-en iso 15874-2, ref. tnirr25 de la sèrie niron d'italsansoldat, amb grau de dificultat mitjà i col.locat superficialment</t>
  </si>
  <si>
    <t>EFC13A22EG2F</t>
  </si>
  <si>
    <t>Tub de polipropilè-copolímer pp-r a pressió de diàmetre 16x2,7 mm, sèrie s 2,5 segons une-en iso 15874-2, ref. tnirr16 de la sèrie niron d'italsan soldat, amb grau de dificultat mitjà i col·locat superficialment</t>
  </si>
  <si>
    <t>EFC14A22EG2G</t>
  </si>
  <si>
    <t>Tub de polipropilè-copolímer pp-r a pressió de diàmetre 20x3,4 mm, sèrie s 2,5 segons une-en iso 15874-2, ref. tnirr20 de la sèrie niron d'italsan soldat, amb grau de dificultat mitjà i col·locat superficialment</t>
  </si>
  <si>
    <t>EFQ33C9K</t>
  </si>
  <si>
    <t>Aïllament tèrmic d'escuma elastomèrica per a canonades que transporten fluids a temperatura entre -50°c i 105°c, per a tub de diàmetre exterior 28 mm, de 32 mm de gruix, amb un factor de resistència a la difusió del vapor d'aigua &gt;= 7000, col·locat superficialment amb grau de dificultat baix</t>
  </si>
  <si>
    <t>EFQ33C7K</t>
  </si>
  <si>
    <t>Aïllament tèrmic d'escuma elastomèrica per a canonades que transporten fluids a temperatura entre -50°C i 105°C, per a tub de diàmetre exterior 22 mm, de 32 mm de gruix, amb un factor de resistència a la difusió del vapor d'aigua &gt;= 7000, col·locat superficialment amb grau de dificultat baix</t>
  </si>
  <si>
    <t>EFQ33C6K</t>
  </si>
  <si>
    <t>Aïllament tèrmic d'escuma elastomèrica per a canonades que transporten fluids a temperatura entre -50°C i 105°C, per a tub de diàmetre exterior 18 mm, de 32 mm de gruix, amb un factor de resistència a la difusió del vapor d'aigua &gt;= 7000, col·locat superficialment amb grau de dificultat baix</t>
  </si>
  <si>
    <t>EN316327</t>
  </si>
  <si>
    <t>Vàlvula d'esfera manual amb rosca, de diàmetre nominal 1´´, de 10 bar de pn, de bronze, preu alt, muntada superficialment</t>
  </si>
  <si>
    <t>EJ2Z4139</t>
  </si>
  <si>
    <t>Aixeta de pas, encastada, de llautó cromat, preu mitjà, amb sortida de diàmetre 3/4´´ i entrada de 3/4´´</t>
  </si>
  <si>
    <t>ENFBZ901</t>
  </si>
  <si>
    <t>ML</t>
  </si>
  <si>
    <t>Connexió aparell. incloent maniguets i vàlvules d'escaire</t>
  </si>
  <si>
    <t>EJA24310</t>
  </si>
  <si>
    <t>Escalfador acumulador elèctric de 50 l de capacitat, amb cubeta d'acer esmaltat, de 750 a 1500 W de potència, col·locat en posició vertical amb fixacions murals i connectat</t>
  </si>
  <si>
    <t>10</t>
  </si>
  <si>
    <t>PROTECCIÓ CONTRA INCENDIS</t>
  </si>
  <si>
    <t>DETECCIÓ</t>
  </si>
  <si>
    <t>01.10.01</t>
  </si>
  <si>
    <t>EM112120</t>
  </si>
  <si>
    <t>Sensor de fums òptic per a instal·lació contra incendis analògica, segons norma UNE-EN 54-7, amb base de superfície, muntat superficialment_x000D_
ref:NOTIFIER</t>
  </si>
  <si>
    <t>EM11Z555</t>
  </si>
  <si>
    <t>Desmuntatge i recol.locació detector de fums existent. Connectat a instal.lació existent_x000D_
ref:NOTIFIER</t>
  </si>
  <si>
    <t>EXTINCIÓ</t>
  </si>
  <si>
    <t>01.10.02</t>
  </si>
  <si>
    <t>EM31261K</t>
  </si>
  <si>
    <t>Extintor manual de pols seca polivalent, de càrrega 6 kg, amb pressió incorporada, pintat, amb armari muntat superficialment</t>
  </si>
  <si>
    <t>EM31351K</t>
  </si>
  <si>
    <t>Extintor manual de diòxid de carboni, de càrrega 5 kg, amb pressió incorporada, pintat, amb armari muntat superficialment</t>
  </si>
  <si>
    <t>EM23Z901</t>
  </si>
  <si>
    <t>BIE con armario para extintor y modulo tecnico anexo de 1360x555x200 mm, conjunto vertical, con caja para empotrar con la devanadera fija, premarco con puerta ciega pintada_x000D_
BIE WALL 200 MT-V  25/1 Puerta ciega pintada _x000D_
Colocada</t>
  </si>
  <si>
    <t>VARIS</t>
  </si>
  <si>
    <t>01.10.03</t>
  </si>
  <si>
    <t>K7D6Z007</t>
  </si>
  <si>
    <t>Collaríde protecció contra el foc de material intumescent termoexpansiu, , per a segellar buits de pas d'instal·lacions entre sectors</t>
  </si>
  <si>
    <t>EMSBCDP2</t>
  </si>
  <si>
    <t>Rètol senyalització recorregut d'evacuació a sortida emergència, rectangular, de 320x160 mm2 de panell de PVC d'1 mm de gruix, fotoluminiscent categoria A segons UNE 23035-4, col·locat fixat mecànicament sobre parament vertical</t>
  </si>
  <si>
    <t>EMSB5BP1</t>
  </si>
  <si>
    <t>Rètol senyalització sortida habitual, rectangular, de 297x105 mm2 de panell de PVC d'1 mm de gruix, fotoluminiscent categoria A segons UNE 23035-4, col·locat adherit sobre parament vertical</t>
  </si>
  <si>
    <t>11</t>
  </si>
  <si>
    <t>COMUNICACIONS I SEGURETAT</t>
  </si>
  <si>
    <t>VEU DADES</t>
  </si>
  <si>
    <t>01.11.01</t>
  </si>
  <si>
    <t>EP434640</t>
  </si>
  <si>
    <t>Cable per a transmissió de dades amb conductor de coure, de 4 parells, categoria 6 F/UTP, aïllament de poliolefina i coberta de poliolefina, de baixa emissió de fums i opacitat reduïda, no propagador de la flama segons UNE-EN 60332-1-2, col·locat sota tub o canal,_x000D_
ref: AMP Netconnect</t>
  </si>
  <si>
    <t>EP731J82</t>
  </si>
  <si>
    <t>Connector per a transmissió de veu i dades, del tipus RJ45, categoria 6 F/UTP, amb connexió per desplaçament de l'aïllament, muntat sobre suport de mòdul ample</t>
  </si>
  <si>
    <t>EP43U900</t>
  </si>
  <si>
    <t>Certificació, per part del fabricant, de tots els punts de veu i dades i preses de telefonia, segons normativa ISO/IEC 11801:2002, Classe E. Cal lliurar els documents d'homologació i calibrat de l'equipament, i les certificacions, en format electrònic, a la direcció facultativa.</t>
  </si>
  <si>
    <t>EP7E1E10</t>
  </si>
  <si>
    <t>Commutador (switch) de 24 ports 10/100/1000 Mbps, no gestionable, per a armari tipus rack 19'', amb alimentació a 240V, col.locat i connectat</t>
  </si>
  <si>
    <t>SEGURETAT ANTIINTRUSIÓ</t>
  </si>
  <si>
    <t>01.11.02</t>
  </si>
  <si>
    <t>EM12Z901</t>
  </si>
  <si>
    <t xml:space="preserve">Desmuntage, custodia i posterior muntatge d'element del sistema de control d'accesos i antiintrusió  o seguretat, per ubicar-lo d'acord amb la nova distribució d'arquitectura. Inclou pp de material de muntatge i proves de funcionament un cop reienstal.lat, amb reconfiguració de la central si fos necessari tant en el moment del desmuntatge com fel muntatge. </t>
  </si>
  <si>
    <t>EMD21001</t>
  </si>
  <si>
    <t>Contacte magnètic, encastat</t>
  </si>
  <si>
    <t>EMP2U001</t>
  </si>
  <si>
    <t>Lector de targetes de memòria protegida sense contacte, tipus A a 13,65 MHz, segons ISO 14443, sense teclat, per a interior, amb una distància de lectura de 7cm, amb protecció IP65, col·locat. Compatible amb sistema actual DORLET</t>
  </si>
  <si>
    <t>EMP4U001</t>
  </si>
  <si>
    <t>Interface entre el lector de targetes i el controlador central d'accés, per a 2 lectors de targetes, instal·lat_x000D_
Compatible amb sistema actual DORLET</t>
  </si>
  <si>
    <t>EG641171</t>
  </si>
  <si>
    <t>Polsador de tipus universal, 10 A 250 V, amb 1 contacte NA, amb tecla, preu econòmic, encastat</t>
  </si>
  <si>
    <t>12</t>
  </si>
  <si>
    <t>AJUDES A LES INSTAL.LACIONS</t>
  </si>
  <si>
    <t>01.12</t>
  </si>
  <si>
    <t>HX000019</t>
  </si>
  <si>
    <t>Partida unitària relativa a totes les ajudes nececessàries durant les obres del ram de paleta a totes les instal.lacions a executar, incloent l'obertura i tapat de rases, regates, desmuntatges o reposició d'elements i resta de petits treballs per tal de dur a terme les instal.lacions.</t>
  </si>
  <si>
    <t>13</t>
  </si>
  <si>
    <t>GESTIÓ DE RESIDUS</t>
  </si>
  <si>
    <t>01.13</t>
  </si>
  <si>
    <t>K2R64233</t>
  </si>
  <si>
    <t>m3</t>
  </si>
  <si>
    <t>Transport de residus inerts o no especials a instal·lació autoritzada de gestió de residus, amb camió o contenidor, amb un recorregut de fins a 5 km.</t>
  </si>
  <si>
    <t>K2RA7580</t>
  </si>
  <si>
    <t>Deposició controlada a dipòsit autoritzat de residus barrejats no especials amb una densitat 0,17 t/m3, procedents de construcció o demolició, amb codi 170904 segons la Llista Europea de Residus (ORDEN MAM/304/2002)</t>
  </si>
  <si>
    <t>14</t>
  </si>
  <si>
    <t>SEGURETAT I SALUT</t>
  </si>
  <si>
    <t>01.14</t>
  </si>
  <si>
    <t>HX000001</t>
  </si>
  <si>
    <t>Partida unitària relativa a la seguretat i salut a l'obra</t>
  </si>
  <si>
    <t>15</t>
  </si>
  <si>
    <t>01.15</t>
  </si>
  <si>
    <t>HX000002</t>
  </si>
  <si>
    <t>Partida unitària relativa a la neteja final de l'obra: retirada de tots els materials sobrants i neteja a fons de tota la planta per la seva entrega a la propietat.</t>
  </si>
</sst>
</file>

<file path=xl/styles.xml><?xml version="1.0" encoding="utf-8"?>
<styleSheet xmlns="http://schemas.openxmlformats.org/spreadsheetml/2006/main">
  <numFmts count="3">
    <numFmt numFmtId="164" formatCode=";;;"/>
    <numFmt numFmtId="165" formatCode="###,###,##0.00"/>
    <numFmt numFmtId="166" formatCode="###,###,##0.000"/>
  </numFmts>
  <fonts count="4">
    <font>
      <sz val="11"/>
      <color theme="1"/>
      <name val="Calibri"/>
      <family val="2"/>
      <scheme val="minor"/>
    </font>
    <font>
      <sz val="8"/>
      <color theme="1"/>
      <name val="Calibri"/>
      <family val="2"/>
      <scheme val="minor"/>
    </font>
    <font>
      <b/>
      <sz val="14"/>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
    <border>
      <left/>
      <right/>
      <top/>
      <bottom/>
      <diagonal/>
    </border>
  </borders>
  <cellStyleXfs count="1">
    <xf numFmtId="0" fontId="0" fillId="0" borderId="0"/>
  </cellStyleXfs>
  <cellXfs count="15">
    <xf numFmtId="0" fontId="0" fillId="0" borderId="0" xfId="0"/>
    <xf numFmtId="164" fontId="0" fillId="0" borderId="0" xfId="0" applyNumberFormat="1" applyAlignment="1">
      <alignment vertical="top" wrapText="1"/>
    </xf>
    <xf numFmtId="0" fontId="0" fillId="0" borderId="0" xfId="0" applyAlignment="1">
      <alignment vertical="top" wrapText="1"/>
    </xf>
    <xf numFmtId="0" fontId="1" fillId="0" borderId="0" xfId="0" applyFont="1" applyAlignment="1">
      <alignment vertical="top" wrapText="1"/>
    </xf>
    <xf numFmtId="0" fontId="2" fillId="2" borderId="0" xfId="0" applyFont="1" applyFill="1" applyAlignment="1">
      <alignment horizontal="center" vertical="top" wrapText="1"/>
    </xf>
    <xf numFmtId="0" fontId="3" fillId="0" borderId="0" xfId="0" applyFont="1" applyAlignment="1">
      <alignment vertical="top" wrapText="1"/>
    </xf>
    <xf numFmtId="0" fontId="3" fillId="3" borderId="0" xfId="0" applyFont="1" applyFill="1" applyAlignment="1">
      <alignment horizontal="right" vertical="top" wrapText="1"/>
    </xf>
    <xf numFmtId="49" fontId="3" fillId="0" borderId="0" xfId="0" applyNumberFormat="1" applyFont="1" applyAlignment="1">
      <alignment vertical="top" wrapText="1"/>
    </xf>
    <xf numFmtId="49" fontId="1" fillId="0" borderId="0" xfId="0" applyNumberFormat="1" applyFont="1" applyAlignment="1" applyProtection="1">
      <alignment vertical="top" wrapText="1"/>
    </xf>
    <xf numFmtId="0" fontId="1" fillId="0" borderId="0" xfId="0" applyFont="1" applyAlignment="1" applyProtection="1">
      <alignment vertical="top" wrapText="1"/>
    </xf>
    <xf numFmtId="0" fontId="1" fillId="0" borderId="0" xfId="0" applyNumberFormat="1" applyFont="1" applyAlignment="1" applyProtection="1">
      <alignment vertical="top" wrapText="1"/>
    </xf>
    <xf numFmtId="165" fontId="1" fillId="4" borderId="0" xfId="0" applyNumberFormat="1" applyFont="1" applyFill="1" applyAlignment="1" applyProtection="1">
      <alignment vertical="top" wrapText="1"/>
      <protection locked="0"/>
    </xf>
    <xf numFmtId="166"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5" fontId="3" fillId="0" borderId="0" xfId="0" applyNumberFormat="1" applyFont="1" applyAlignment="1" applyProtection="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76"/>
  <sheetViews>
    <sheetView tabSelected="1" workbookViewId="0"/>
  </sheetViews>
  <sheetFormatPr baseColWidth="10" defaultRowHeight="15"/>
  <cols>
    <col min="1" max="1" width="18.7109375" style="2" customWidth="1"/>
    <col min="2" max="2" width="3.42578125" style="2" customWidth="1"/>
    <col min="3" max="3" width="13.7109375" style="2" customWidth="1"/>
    <col min="4" max="4" width="4.42578125" style="2" customWidth="1"/>
    <col min="5" max="5" width="48.7109375" style="2" customWidth="1"/>
    <col min="6" max="7" width="12.7109375" style="2" customWidth="1"/>
    <col min="8" max="8" width="13.7109375" style="2" customWidth="1"/>
    <col min="9" max="16384" width="11.42578125" style="2"/>
  </cols>
  <sheetData>
    <row r="1" spans="1:8">
      <c r="A1" s="1" t="s">
        <v>0</v>
      </c>
      <c r="E1" s="3" t="s">
        <v>1</v>
      </c>
      <c r="F1" s="3"/>
      <c r="G1" s="3"/>
      <c r="H1" s="3"/>
    </row>
    <row r="2" spans="1:8">
      <c r="E2" s="3" t="s">
        <v>2</v>
      </c>
      <c r="F2" s="3"/>
      <c r="G2" s="3"/>
      <c r="H2" s="3"/>
    </row>
    <row r="3" spans="1:8">
      <c r="E3" s="3"/>
      <c r="F3" s="3"/>
      <c r="G3" s="3"/>
      <c r="H3" s="3"/>
    </row>
    <row r="4" spans="1:8">
      <c r="E4" s="3"/>
      <c r="F4" s="3"/>
      <c r="G4" s="3"/>
      <c r="H4" s="3"/>
    </row>
    <row r="6" spans="1:8" ht="18.75">
      <c r="C6" s="4" t="s">
        <v>3</v>
      </c>
      <c r="D6" s="4"/>
      <c r="E6" s="4"/>
      <c r="F6" s="4"/>
      <c r="G6" s="4"/>
      <c r="H6" s="4"/>
    </row>
    <row r="8" spans="1:8">
      <c r="F8" s="6" t="s">
        <v>4</v>
      </c>
      <c r="G8" s="6" t="s">
        <v>5</v>
      </c>
      <c r="H8" s="6" t="s">
        <v>6</v>
      </c>
    </row>
    <row r="10" spans="1:8">
      <c r="C10" s="5" t="s">
        <v>7</v>
      </c>
      <c r="D10" s="7" t="s">
        <v>8</v>
      </c>
      <c r="E10" s="5" t="s">
        <v>9</v>
      </c>
    </row>
    <row r="11" spans="1:8">
      <c r="C11" s="5" t="s">
        <v>10</v>
      </c>
      <c r="D11" s="7" t="s">
        <v>8</v>
      </c>
      <c r="E11" s="5" t="s">
        <v>11</v>
      </c>
    </row>
    <row r="13" spans="1:8" ht="45">
      <c r="A13" s="8" t="s">
        <v>12</v>
      </c>
      <c r="B13" s="9">
        <v>1</v>
      </c>
      <c r="C13" s="8" t="s">
        <v>13</v>
      </c>
      <c r="D13" s="8" t="s">
        <v>14</v>
      </c>
      <c r="E13" s="10" t="s">
        <v>15</v>
      </c>
      <c r="F13" s="11">
        <v>0</v>
      </c>
      <c r="G13" s="12">
        <v>118.49</v>
      </c>
      <c r="H13" s="13">
        <f>ROUND(ROUND(F13,2)*ROUND(G13,3),2)</f>
        <v>0</v>
      </c>
    </row>
    <row r="14" spans="1:8" ht="33.75">
      <c r="A14" s="8" t="s">
        <v>12</v>
      </c>
      <c r="B14" s="9">
        <v>2</v>
      </c>
      <c r="C14" s="8" t="s">
        <v>16</v>
      </c>
      <c r="D14" s="8" t="s">
        <v>14</v>
      </c>
      <c r="E14" s="10" t="s">
        <v>17</v>
      </c>
      <c r="F14" s="11">
        <v>0</v>
      </c>
      <c r="G14" s="12">
        <v>68.900000000000006</v>
      </c>
      <c r="H14" s="13">
        <f>ROUND(ROUND(F14,2)*ROUND(G14,3),2)</f>
        <v>0</v>
      </c>
    </row>
    <row r="15" spans="1:8" ht="56.25">
      <c r="A15" s="8" t="s">
        <v>12</v>
      </c>
      <c r="B15" s="9">
        <v>3</v>
      </c>
      <c r="C15" s="8" t="s">
        <v>18</v>
      </c>
      <c r="D15" s="8" t="s">
        <v>14</v>
      </c>
      <c r="E15" s="10" t="s">
        <v>19</v>
      </c>
      <c r="F15" s="11">
        <v>0</v>
      </c>
      <c r="G15" s="12">
        <v>18.2</v>
      </c>
      <c r="H15" s="13">
        <f>ROUND(ROUND(F15,2)*ROUND(G15,3),2)</f>
        <v>0</v>
      </c>
    </row>
    <row r="16" spans="1:8" ht="33.75">
      <c r="A16" s="8" t="s">
        <v>12</v>
      </c>
      <c r="B16" s="9">
        <v>4</v>
      </c>
      <c r="C16" s="8" t="s">
        <v>20</v>
      </c>
      <c r="D16" s="8" t="s">
        <v>21</v>
      </c>
      <c r="E16" s="10" t="s">
        <v>22</v>
      </c>
      <c r="F16" s="11">
        <v>0</v>
      </c>
      <c r="G16" s="12">
        <v>2</v>
      </c>
      <c r="H16" s="13">
        <f>ROUND(ROUND(F16,2)*ROUND(G16,3),2)</f>
        <v>0</v>
      </c>
    </row>
    <row r="17" spans="1:8" ht="22.5">
      <c r="A17" s="8" t="s">
        <v>12</v>
      </c>
      <c r="B17" s="9">
        <v>5</v>
      </c>
      <c r="C17" s="8" t="s">
        <v>23</v>
      </c>
      <c r="D17" s="8" t="s">
        <v>14</v>
      </c>
      <c r="E17" s="10" t="s">
        <v>24</v>
      </c>
      <c r="F17" s="11">
        <v>0</v>
      </c>
      <c r="G17" s="12">
        <v>81.400000000000006</v>
      </c>
      <c r="H17" s="13">
        <f>ROUND(ROUND(F17,2)*ROUND(G17,3),2)</f>
        <v>0</v>
      </c>
    </row>
    <row r="18" spans="1:8" ht="22.5">
      <c r="A18" s="8" t="s">
        <v>12</v>
      </c>
      <c r="B18" s="9">
        <v>6</v>
      </c>
      <c r="C18" s="8" t="s">
        <v>25</v>
      </c>
      <c r="D18" s="8" t="s">
        <v>14</v>
      </c>
      <c r="E18" s="10" t="s">
        <v>26</v>
      </c>
      <c r="F18" s="11">
        <v>0</v>
      </c>
      <c r="G18" s="12">
        <v>42.4</v>
      </c>
      <c r="H18" s="13">
        <f>ROUND(ROUND(F18,2)*ROUND(G18,3),2)</f>
        <v>0</v>
      </c>
    </row>
    <row r="19" spans="1:8" ht="22.5">
      <c r="A19" s="8" t="s">
        <v>12</v>
      </c>
      <c r="B19" s="9">
        <v>7</v>
      </c>
      <c r="C19" s="8" t="s">
        <v>27</v>
      </c>
      <c r="D19" s="8" t="s">
        <v>14</v>
      </c>
      <c r="E19" s="10" t="s">
        <v>28</v>
      </c>
      <c r="F19" s="11">
        <v>0</v>
      </c>
      <c r="G19" s="12">
        <v>109.65</v>
      </c>
      <c r="H19" s="13">
        <f>ROUND(ROUND(F19,2)*ROUND(G19,3),2)</f>
        <v>0</v>
      </c>
    </row>
    <row r="20" spans="1:8" ht="33.75">
      <c r="A20" s="8" t="s">
        <v>12</v>
      </c>
      <c r="B20" s="9">
        <v>8</v>
      </c>
      <c r="C20" s="8" t="s">
        <v>29</v>
      </c>
      <c r="D20" s="8" t="s">
        <v>21</v>
      </c>
      <c r="E20" s="10" t="s">
        <v>30</v>
      </c>
      <c r="F20" s="11">
        <v>0</v>
      </c>
      <c r="G20" s="12">
        <v>11</v>
      </c>
      <c r="H20" s="13">
        <f>ROUND(ROUND(F20,2)*ROUND(G20,3),2)</f>
        <v>0</v>
      </c>
    </row>
    <row r="21" spans="1:8" ht="33.75">
      <c r="A21" s="8" t="s">
        <v>12</v>
      </c>
      <c r="B21" s="9">
        <v>9</v>
      </c>
      <c r="C21" s="8" t="s">
        <v>31</v>
      </c>
      <c r="D21" s="8" t="s">
        <v>21</v>
      </c>
      <c r="E21" s="10" t="s">
        <v>32</v>
      </c>
      <c r="F21" s="11">
        <v>0</v>
      </c>
      <c r="G21" s="12">
        <v>9</v>
      </c>
      <c r="H21" s="13">
        <f>ROUND(ROUND(F21,2)*ROUND(G21,3),2)</f>
        <v>0</v>
      </c>
    </row>
    <row r="22" spans="1:8" ht="33.75">
      <c r="A22" s="8" t="s">
        <v>12</v>
      </c>
      <c r="B22" s="9">
        <v>10</v>
      </c>
      <c r="C22" s="8" t="s">
        <v>33</v>
      </c>
      <c r="D22" s="8" t="s">
        <v>21</v>
      </c>
      <c r="E22" s="10" t="s">
        <v>34</v>
      </c>
      <c r="F22" s="11">
        <v>0</v>
      </c>
      <c r="G22" s="12">
        <v>15.42</v>
      </c>
      <c r="H22" s="13">
        <f>ROUND(ROUND(F22,2)*ROUND(G22,3),2)</f>
        <v>0</v>
      </c>
    </row>
    <row r="23" spans="1:8" ht="56.25">
      <c r="A23" s="8" t="s">
        <v>12</v>
      </c>
      <c r="B23" s="9">
        <v>11</v>
      </c>
      <c r="C23" s="8" t="s">
        <v>35</v>
      </c>
      <c r="D23" s="8" t="s">
        <v>21</v>
      </c>
      <c r="E23" s="10" t="s">
        <v>36</v>
      </c>
      <c r="F23" s="11">
        <v>0</v>
      </c>
      <c r="G23" s="12">
        <v>1</v>
      </c>
      <c r="H23" s="13">
        <f>ROUND(ROUND(F23,2)*ROUND(G23,3),2)</f>
        <v>0</v>
      </c>
    </row>
    <row r="24" spans="1:8">
      <c r="E24" s="5" t="s">
        <v>37</v>
      </c>
      <c r="F24" s="5"/>
      <c r="G24" s="5"/>
      <c r="H24" s="14">
        <f>SUM(H13:H23)</f>
        <v>0</v>
      </c>
    </row>
    <row r="26" spans="1:8">
      <c r="C26" s="5" t="s">
        <v>7</v>
      </c>
      <c r="D26" s="7" t="s">
        <v>8</v>
      </c>
      <c r="E26" s="5" t="s">
        <v>9</v>
      </c>
    </row>
    <row r="27" spans="1:8">
      <c r="C27" s="5" t="s">
        <v>10</v>
      </c>
      <c r="D27" s="7" t="s">
        <v>38</v>
      </c>
      <c r="E27" s="5" t="s">
        <v>39</v>
      </c>
    </row>
    <row r="29" spans="1:8" ht="78.75">
      <c r="A29" s="8" t="s">
        <v>40</v>
      </c>
      <c r="B29" s="9">
        <v>1</v>
      </c>
      <c r="C29" s="8" t="s">
        <v>41</v>
      </c>
      <c r="D29" s="8" t="s">
        <v>14</v>
      </c>
      <c r="E29" s="10" t="s">
        <v>42</v>
      </c>
      <c r="F29" s="11">
        <v>0</v>
      </c>
      <c r="G29" s="12">
        <v>49.4</v>
      </c>
      <c r="H29" s="13">
        <f>ROUND(ROUND(F29,2)*ROUND(G29,3),2)</f>
        <v>0</v>
      </c>
    </row>
    <row r="30" spans="1:8" ht="67.5">
      <c r="A30" s="8" t="s">
        <v>40</v>
      </c>
      <c r="B30" s="9">
        <v>2</v>
      </c>
      <c r="C30" s="8" t="s">
        <v>43</v>
      </c>
      <c r="D30" s="8" t="s">
        <v>14</v>
      </c>
      <c r="E30" s="10" t="s">
        <v>44</v>
      </c>
      <c r="F30" s="11">
        <v>0</v>
      </c>
      <c r="G30" s="12">
        <v>192</v>
      </c>
      <c r="H30" s="13">
        <f>ROUND(ROUND(F30,2)*ROUND(G30,3),2)</f>
        <v>0</v>
      </c>
    </row>
    <row r="31" spans="1:8" ht="22.5">
      <c r="A31" s="8" t="s">
        <v>40</v>
      </c>
      <c r="B31" s="9">
        <v>3</v>
      </c>
      <c r="C31" s="8" t="s">
        <v>45</v>
      </c>
      <c r="D31" s="8" t="s">
        <v>46</v>
      </c>
      <c r="E31" s="10" t="s">
        <v>47</v>
      </c>
      <c r="F31" s="11">
        <v>0</v>
      </c>
      <c r="G31" s="12">
        <v>12</v>
      </c>
      <c r="H31" s="13">
        <f>ROUND(ROUND(F31,2)*ROUND(G31,3),2)</f>
        <v>0</v>
      </c>
    </row>
    <row r="32" spans="1:8" ht="33.75">
      <c r="A32" s="8" t="s">
        <v>40</v>
      </c>
      <c r="B32" s="9">
        <v>4</v>
      </c>
      <c r="C32" s="8" t="s">
        <v>48</v>
      </c>
      <c r="D32" s="8" t="s">
        <v>14</v>
      </c>
      <c r="E32" s="10" t="s">
        <v>49</v>
      </c>
      <c r="F32" s="11">
        <v>0</v>
      </c>
      <c r="G32" s="12">
        <v>192</v>
      </c>
      <c r="H32" s="13">
        <f>ROUND(ROUND(F32,2)*ROUND(G32,3),2)</f>
        <v>0</v>
      </c>
    </row>
    <row r="33" spans="1:8" ht="22.5">
      <c r="A33" s="8" t="s">
        <v>40</v>
      </c>
      <c r="B33" s="9">
        <v>5</v>
      </c>
      <c r="C33" s="8" t="s">
        <v>50</v>
      </c>
      <c r="D33" s="8" t="s">
        <v>21</v>
      </c>
      <c r="E33" s="10" t="s">
        <v>51</v>
      </c>
      <c r="F33" s="11">
        <v>0</v>
      </c>
      <c r="G33" s="12">
        <v>1</v>
      </c>
      <c r="H33" s="13">
        <f>ROUND(ROUND(F33,2)*ROUND(G33,3),2)</f>
        <v>0</v>
      </c>
    </row>
    <row r="34" spans="1:8">
      <c r="E34" s="5" t="s">
        <v>37</v>
      </c>
      <c r="F34" s="5"/>
      <c r="G34" s="5"/>
      <c r="H34" s="14">
        <f>SUM(H29:H33)</f>
        <v>0</v>
      </c>
    </row>
    <row r="36" spans="1:8">
      <c r="C36" s="5" t="s">
        <v>7</v>
      </c>
      <c r="D36" s="7" t="s">
        <v>8</v>
      </c>
      <c r="E36" s="5" t="s">
        <v>9</v>
      </c>
    </row>
    <row r="37" spans="1:8">
      <c r="C37" s="5" t="s">
        <v>10</v>
      </c>
      <c r="D37" s="7" t="s">
        <v>52</v>
      </c>
      <c r="E37" s="5" t="s">
        <v>53</v>
      </c>
    </row>
    <row r="39" spans="1:8" ht="33.75">
      <c r="A39" s="8" t="s">
        <v>54</v>
      </c>
      <c r="B39" s="9">
        <v>1</v>
      </c>
      <c r="C39" s="8" t="s">
        <v>55</v>
      </c>
      <c r="D39" s="8" t="s">
        <v>14</v>
      </c>
      <c r="E39" s="10" t="s">
        <v>56</v>
      </c>
      <c r="F39" s="11">
        <v>0</v>
      </c>
      <c r="G39" s="12">
        <v>9.9</v>
      </c>
      <c r="H39" s="13">
        <f>ROUND(ROUND(F39,2)*ROUND(G39,3),2)</f>
        <v>0</v>
      </c>
    </row>
    <row r="40" spans="1:8" ht="33.75">
      <c r="A40" s="8" t="s">
        <v>54</v>
      </c>
      <c r="B40" s="9">
        <v>2</v>
      </c>
      <c r="C40" s="8" t="s">
        <v>57</v>
      </c>
      <c r="D40" s="8" t="s">
        <v>14</v>
      </c>
      <c r="E40" s="10" t="s">
        <v>58</v>
      </c>
      <c r="F40" s="11">
        <v>0</v>
      </c>
      <c r="G40" s="12">
        <v>63.15</v>
      </c>
      <c r="H40" s="13">
        <f>ROUND(ROUND(F40,2)*ROUND(G40,3),2)</f>
        <v>0</v>
      </c>
    </row>
    <row r="41" spans="1:8" ht="101.25">
      <c r="A41" s="8" t="s">
        <v>54</v>
      </c>
      <c r="B41" s="9">
        <v>3</v>
      </c>
      <c r="C41" s="8" t="s">
        <v>59</v>
      </c>
      <c r="D41" s="8" t="s">
        <v>14</v>
      </c>
      <c r="E41" s="10" t="s">
        <v>60</v>
      </c>
      <c r="F41" s="11">
        <v>0</v>
      </c>
      <c r="G41" s="12">
        <v>3.9</v>
      </c>
      <c r="H41" s="13">
        <f>ROUND(ROUND(F41,2)*ROUND(G41,3),2)</f>
        <v>0</v>
      </c>
    </row>
    <row r="42" spans="1:8" ht="33.75">
      <c r="A42" s="8" t="s">
        <v>54</v>
      </c>
      <c r="B42" s="9">
        <v>4</v>
      </c>
      <c r="C42" s="8" t="s">
        <v>61</v>
      </c>
      <c r="D42" s="8" t="s">
        <v>62</v>
      </c>
      <c r="E42" s="10" t="s">
        <v>63</v>
      </c>
      <c r="F42" s="11">
        <v>0</v>
      </c>
      <c r="G42" s="12">
        <v>26</v>
      </c>
      <c r="H42" s="13">
        <f>ROUND(ROUND(F42,2)*ROUND(G42,3),2)</f>
        <v>0</v>
      </c>
    </row>
    <row r="43" spans="1:8" ht="22.5">
      <c r="A43" s="8" t="s">
        <v>54</v>
      </c>
      <c r="B43" s="9">
        <v>5</v>
      </c>
      <c r="C43" s="8" t="s">
        <v>64</v>
      </c>
      <c r="D43" s="8" t="s">
        <v>62</v>
      </c>
      <c r="E43" s="10" t="s">
        <v>65</v>
      </c>
      <c r="F43" s="11">
        <v>0</v>
      </c>
      <c r="G43" s="12">
        <v>3</v>
      </c>
      <c r="H43" s="13">
        <f>ROUND(ROUND(F43,2)*ROUND(G43,3),2)</f>
        <v>0</v>
      </c>
    </row>
    <row r="44" spans="1:8" ht="56.25">
      <c r="A44" s="8" t="s">
        <v>54</v>
      </c>
      <c r="B44" s="9">
        <v>6</v>
      </c>
      <c r="C44" s="8" t="s">
        <v>66</v>
      </c>
      <c r="D44" s="8" t="s">
        <v>14</v>
      </c>
      <c r="E44" s="10" t="s">
        <v>67</v>
      </c>
      <c r="F44" s="11">
        <v>0</v>
      </c>
      <c r="G44" s="12">
        <v>11.728999999999999</v>
      </c>
      <c r="H44" s="13">
        <f>ROUND(ROUND(F44,2)*ROUND(G44,3),2)</f>
        <v>0</v>
      </c>
    </row>
    <row r="45" spans="1:8" ht="67.5">
      <c r="A45" s="8" t="s">
        <v>54</v>
      </c>
      <c r="B45" s="9">
        <v>7</v>
      </c>
      <c r="C45" s="8" t="s">
        <v>68</v>
      </c>
      <c r="D45" s="8" t="s">
        <v>14</v>
      </c>
      <c r="E45" s="10" t="s">
        <v>69</v>
      </c>
      <c r="F45" s="11">
        <v>0</v>
      </c>
      <c r="G45" s="12">
        <v>7.8630000000000004</v>
      </c>
      <c r="H45" s="13">
        <f>ROUND(ROUND(F45,2)*ROUND(G45,3),2)</f>
        <v>0</v>
      </c>
    </row>
    <row r="46" spans="1:8" ht="135">
      <c r="A46" s="8" t="s">
        <v>54</v>
      </c>
      <c r="B46" s="9">
        <v>8</v>
      </c>
      <c r="C46" s="8" t="s">
        <v>70</v>
      </c>
      <c r="D46" s="8" t="s">
        <v>21</v>
      </c>
      <c r="E46" s="10" t="s">
        <v>71</v>
      </c>
      <c r="F46" s="11">
        <v>0</v>
      </c>
      <c r="G46" s="12">
        <v>2</v>
      </c>
      <c r="H46" s="13">
        <f>ROUND(ROUND(F46,2)*ROUND(G46,3),2)</f>
        <v>0</v>
      </c>
    </row>
    <row r="47" spans="1:8">
      <c r="E47" s="5" t="s">
        <v>37</v>
      </c>
      <c r="F47" s="5"/>
      <c r="G47" s="5"/>
      <c r="H47" s="14">
        <f>SUM(H39:H46)</f>
        <v>0</v>
      </c>
    </row>
    <row r="49" spans="1:8">
      <c r="C49" s="5" t="s">
        <v>7</v>
      </c>
      <c r="D49" s="7" t="s">
        <v>8</v>
      </c>
      <c r="E49" s="5" t="s">
        <v>9</v>
      </c>
    </row>
    <row r="50" spans="1:8">
      <c r="C50" s="5" t="s">
        <v>10</v>
      </c>
      <c r="D50" s="7" t="s">
        <v>72</v>
      </c>
      <c r="E50" s="5" t="s">
        <v>73</v>
      </c>
    </row>
    <row r="52" spans="1:8" ht="112.5">
      <c r="A52" s="8" t="s">
        <v>74</v>
      </c>
      <c r="B52" s="9">
        <v>1</v>
      </c>
      <c r="C52" s="8" t="s">
        <v>75</v>
      </c>
      <c r="D52" s="8" t="s">
        <v>14</v>
      </c>
      <c r="E52" s="10" t="s">
        <v>76</v>
      </c>
      <c r="F52" s="11">
        <v>0</v>
      </c>
      <c r="G52" s="12">
        <v>49.4</v>
      </c>
      <c r="H52" s="13">
        <f>ROUND(ROUND(F52,2)*ROUND(G52,3),2)</f>
        <v>0</v>
      </c>
    </row>
    <row r="53" spans="1:8" ht="112.5">
      <c r="A53" s="8" t="s">
        <v>74</v>
      </c>
      <c r="B53" s="9">
        <v>2</v>
      </c>
      <c r="C53" s="8" t="s">
        <v>77</v>
      </c>
      <c r="D53" s="8" t="s">
        <v>14</v>
      </c>
      <c r="E53" s="10" t="s">
        <v>78</v>
      </c>
      <c r="F53" s="11">
        <v>0</v>
      </c>
      <c r="G53" s="12">
        <v>10.5</v>
      </c>
      <c r="H53" s="13">
        <f>ROUND(ROUND(F53,2)*ROUND(G53,3),2)</f>
        <v>0</v>
      </c>
    </row>
    <row r="54" spans="1:8" ht="67.5">
      <c r="A54" s="8" t="s">
        <v>74</v>
      </c>
      <c r="B54" s="9">
        <v>3</v>
      </c>
      <c r="C54" s="8" t="s">
        <v>79</v>
      </c>
      <c r="D54" s="8" t="s">
        <v>14</v>
      </c>
      <c r="E54" s="10" t="s">
        <v>80</v>
      </c>
      <c r="F54" s="11">
        <v>0</v>
      </c>
      <c r="G54" s="12">
        <v>21.5</v>
      </c>
      <c r="H54" s="13">
        <f>ROUND(ROUND(F54,2)*ROUND(G54,3),2)</f>
        <v>0</v>
      </c>
    </row>
    <row r="55" spans="1:8" ht="45">
      <c r="A55" s="8" t="s">
        <v>74</v>
      </c>
      <c r="B55" s="9">
        <v>4</v>
      </c>
      <c r="C55" s="8" t="s">
        <v>81</v>
      </c>
      <c r="D55" s="8" t="s">
        <v>21</v>
      </c>
      <c r="E55" s="10" t="s">
        <v>82</v>
      </c>
      <c r="F55" s="11">
        <v>0</v>
      </c>
      <c r="G55" s="12">
        <v>1</v>
      </c>
      <c r="H55" s="13">
        <f>ROUND(ROUND(F55,2)*ROUND(G55,3),2)</f>
        <v>0</v>
      </c>
    </row>
    <row r="56" spans="1:8" ht="78.75">
      <c r="A56" s="8" t="s">
        <v>74</v>
      </c>
      <c r="B56" s="9">
        <v>5</v>
      </c>
      <c r="C56" s="8" t="s">
        <v>83</v>
      </c>
      <c r="D56" s="8" t="s">
        <v>14</v>
      </c>
      <c r="E56" s="10" t="s">
        <v>84</v>
      </c>
      <c r="F56" s="11">
        <v>0</v>
      </c>
      <c r="G56" s="12">
        <v>1</v>
      </c>
      <c r="H56" s="13">
        <f>ROUND(ROUND(F56,2)*ROUND(G56,3),2)</f>
        <v>0</v>
      </c>
    </row>
    <row r="57" spans="1:8" ht="33.75">
      <c r="A57" s="8" t="s">
        <v>74</v>
      </c>
      <c r="B57" s="9">
        <v>6</v>
      </c>
      <c r="C57" s="8" t="s">
        <v>85</v>
      </c>
      <c r="D57" s="8" t="s">
        <v>14</v>
      </c>
      <c r="E57" s="10" t="s">
        <v>86</v>
      </c>
      <c r="F57" s="11">
        <v>0</v>
      </c>
      <c r="G57" s="12">
        <v>165.15</v>
      </c>
      <c r="H57" s="13">
        <f>ROUND(ROUND(F57,2)*ROUND(G57,3),2)</f>
        <v>0</v>
      </c>
    </row>
    <row r="58" spans="1:8" ht="33.75">
      <c r="A58" s="8" t="s">
        <v>74</v>
      </c>
      <c r="B58" s="9">
        <v>7</v>
      </c>
      <c r="C58" s="8" t="s">
        <v>87</v>
      </c>
      <c r="D58" s="8" t="s">
        <v>14</v>
      </c>
      <c r="E58" s="10" t="s">
        <v>88</v>
      </c>
      <c r="F58" s="11">
        <v>0</v>
      </c>
      <c r="G58" s="12">
        <v>78.340999999999994</v>
      </c>
      <c r="H58" s="13">
        <f>ROUND(ROUND(F58,2)*ROUND(G58,3),2)</f>
        <v>0</v>
      </c>
    </row>
    <row r="59" spans="1:8" ht="33.75">
      <c r="A59" s="8" t="s">
        <v>74</v>
      </c>
      <c r="B59" s="9">
        <v>8</v>
      </c>
      <c r="C59" s="8" t="s">
        <v>89</v>
      </c>
      <c r="D59" s="8" t="s">
        <v>14</v>
      </c>
      <c r="E59" s="10" t="s">
        <v>90</v>
      </c>
      <c r="F59" s="11">
        <v>0</v>
      </c>
      <c r="G59" s="12">
        <v>196.67599999999999</v>
      </c>
      <c r="H59" s="13">
        <f>ROUND(ROUND(F59,2)*ROUND(G59,3),2)</f>
        <v>0</v>
      </c>
    </row>
    <row r="60" spans="1:8" ht="33.75">
      <c r="A60" s="8" t="s">
        <v>74</v>
      </c>
      <c r="B60" s="9">
        <v>9</v>
      </c>
      <c r="C60" s="8" t="s">
        <v>91</v>
      </c>
      <c r="D60" s="8" t="s">
        <v>14</v>
      </c>
      <c r="E60" s="10" t="s">
        <v>92</v>
      </c>
      <c r="F60" s="11">
        <v>0</v>
      </c>
      <c r="G60" s="12">
        <v>21.5</v>
      </c>
      <c r="H60" s="13">
        <f>ROUND(ROUND(F60,2)*ROUND(G60,3),2)</f>
        <v>0</v>
      </c>
    </row>
    <row r="61" spans="1:8" ht="33.75">
      <c r="A61" s="8" t="s">
        <v>74</v>
      </c>
      <c r="B61" s="9">
        <v>10</v>
      </c>
      <c r="C61" s="8" t="s">
        <v>93</v>
      </c>
      <c r="D61" s="8" t="s">
        <v>14</v>
      </c>
      <c r="E61" s="10" t="s">
        <v>94</v>
      </c>
      <c r="F61" s="11">
        <v>0</v>
      </c>
      <c r="G61" s="12">
        <v>23.4</v>
      </c>
      <c r="H61" s="13">
        <f>ROUND(ROUND(F61,2)*ROUND(G61,3),2)</f>
        <v>0</v>
      </c>
    </row>
    <row r="62" spans="1:8" ht="56.25">
      <c r="A62" s="8" t="s">
        <v>74</v>
      </c>
      <c r="B62" s="9">
        <v>11</v>
      </c>
      <c r="C62" s="8" t="s">
        <v>95</v>
      </c>
      <c r="D62" s="8" t="s">
        <v>14</v>
      </c>
      <c r="E62" s="10" t="s">
        <v>96</v>
      </c>
      <c r="F62" s="11">
        <v>0</v>
      </c>
      <c r="G62" s="12">
        <v>138.19499999999999</v>
      </c>
      <c r="H62" s="13">
        <f>ROUND(ROUND(F62,2)*ROUND(G62,3),2)</f>
        <v>0</v>
      </c>
    </row>
    <row r="63" spans="1:8" ht="101.25">
      <c r="A63" s="8" t="s">
        <v>74</v>
      </c>
      <c r="B63" s="9">
        <v>12</v>
      </c>
      <c r="C63" s="8" t="s">
        <v>97</v>
      </c>
      <c r="D63" s="8" t="s">
        <v>14</v>
      </c>
      <c r="E63" s="10" t="s">
        <v>98</v>
      </c>
      <c r="F63" s="11">
        <v>0</v>
      </c>
      <c r="G63" s="12">
        <v>12.962</v>
      </c>
      <c r="H63" s="13">
        <f>ROUND(ROUND(F63,2)*ROUND(G63,3),2)</f>
        <v>0</v>
      </c>
    </row>
    <row r="64" spans="1:8" ht="33.75">
      <c r="A64" s="8" t="s">
        <v>74</v>
      </c>
      <c r="B64" s="9">
        <v>13</v>
      </c>
      <c r="C64" s="8" t="s">
        <v>99</v>
      </c>
      <c r="D64" s="8" t="s">
        <v>14</v>
      </c>
      <c r="E64" s="10" t="s">
        <v>100</v>
      </c>
      <c r="F64" s="11">
        <v>0</v>
      </c>
      <c r="G64" s="12">
        <v>10.8</v>
      </c>
      <c r="H64" s="13">
        <f>ROUND(ROUND(F64,2)*ROUND(G64,3),2)</f>
        <v>0</v>
      </c>
    </row>
    <row r="65" spans="1:8" ht="90">
      <c r="A65" s="8" t="s">
        <v>74</v>
      </c>
      <c r="B65" s="9">
        <v>14</v>
      </c>
      <c r="C65" s="8" t="s">
        <v>101</v>
      </c>
      <c r="D65" s="8" t="s">
        <v>14</v>
      </c>
      <c r="E65" s="10" t="s">
        <v>102</v>
      </c>
      <c r="F65" s="11">
        <v>0</v>
      </c>
      <c r="G65" s="12">
        <v>19.274999999999999</v>
      </c>
      <c r="H65" s="13">
        <f>ROUND(ROUND(F65,2)*ROUND(G65,3),2)</f>
        <v>0</v>
      </c>
    </row>
    <row r="66" spans="1:8" ht="33.75">
      <c r="A66" s="8" t="s">
        <v>74</v>
      </c>
      <c r="B66" s="9">
        <v>15</v>
      </c>
      <c r="C66" s="8" t="s">
        <v>103</v>
      </c>
      <c r="D66" s="8" t="s">
        <v>104</v>
      </c>
      <c r="E66" s="10" t="s">
        <v>105</v>
      </c>
      <c r="F66" s="11">
        <v>0</v>
      </c>
      <c r="G66" s="12">
        <v>53.6</v>
      </c>
      <c r="H66" s="13">
        <f>ROUND(ROUND(F66,2)*ROUND(G66,3),2)</f>
        <v>0</v>
      </c>
    </row>
    <row r="67" spans="1:8">
      <c r="E67" s="5" t="s">
        <v>37</v>
      </c>
      <c r="F67" s="5"/>
      <c r="G67" s="5"/>
      <c r="H67" s="14">
        <f>SUM(H52:H66)</f>
        <v>0</v>
      </c>
    </row>
    <row r="69" spans="1:8">
      <c r="C69" s="5" t="s">
        <v>7</v>
      </c>
      <c r="D69" s="7" t="s">
        <v>8</v>
      </c>
      <c r="E69" s="5" t="s">
        <v>9</v>
      </c>
    </row>
    <row r="70" spans="1:8">
      <c r="C70" s="5" t="s">
        <v>10</v>
      </c>
      <c r="D70" s="7" t="s">
        <v>106</v>
      </c>
      <c r="E70" s="5" t="s">
        <v>107</v>
      </c>
    </row>
    <row r="72" spans="1:8" ht="101.25">
      <c r="A72" s="8" t="s">
        <v>108</v>
      </c>
      <c r="B72" s="9">
        <v>1</v>
      </c>
      <c r="C72" s="8" t="s">
        <v>109</v>
      </c>
      <c r="D72" s="8" t="s">
        <v>21</v>
      </c>
      <c r="E72" s="10" t="s">
        <v>110</v>
      </c>
      <c r="F72" s="11">
        <v>0</v>
      </c>
      <c r="G72" s="12">
        <v>1</v>
      </c>
      <c r="H72" s="13">
        <f>ROUND(ROUND(F72,2)*ROUND(G72,3),2)</f>
        <v>0</v>
      </c>
    </row>
    <row r="73" spans="1:8" ht="67.5">
      <c r="A73" s="8" t="s">
        <v>108</v>
      </c>
      <c r="B73" s="9">
        <v>2</v>
      </c>
      <c r="C73" s="8" t="s">
        <v>111</v>
      </c>
      <c r="D73" s="8" t="s">
        <v>21</v>
      </c>
      <c r="E73" s="10" t="s">
        <v>112</v>
      </c>
      <c r="F73" s="11">
        <v>0</v>
      </c>
      <c r="G73" s="12">
        <v>4</v>
      </c>
      <c r="H73" s="13">
        <f>ROUND(ROUND(F73,2)*ROUND(G73,3),2)</f>
        <v>0</v>
      </c>
    </row>
    <row r="74" spans="1:8" ht="45">
      <c r="A74" s="8" t="s">
        <v>108</v>
      </c>
      <c r="B74" s="9">
        <v>3</v>
      </c>
      <c r="C74" s="8" t="s">
        <v>113</v>
      </c>
      <c r="D74" s="8" t="s">
        <v>21</v>
      </c>
      <c r="E74" s="10" t="s">
        <v>114</v>
      </c>
      <c r="F74" s="11">
        <v>0</v>
      </c>
      <c r="G74" s="12">
        <v>1</v>
      </c>
      <c r="H74" s="13">
        <f>ROUND(ROUND(F74,2)*ROUND(G74,3),2)</f>
        <v>0</v>
      </c>
    </row>
    <row r="75" spans="1:8" ht="67.5">
      <c r="A75" s="8" t="s">
        <v>108</v>
      </c>
      <c r="B75" s="9">
        <v>4</v>
      </c>
      <c r="C75" s="8" t="s">
        <v>115</v>
      </c>
      <c r="D75" s="8" t="s">
        <v>21</v>
      </c>
      <c r="E75" s="10" t="s">
        <v>116</v>
      </c>
      <c r="F75" s="11">
        <v>0</v>
      </c>
      <c r="G75" s="12">
        <v>2</v>
      </c>
      <c r="H75" s="13">
        <f>ROUND(ROUND(F75,2)*ROUND(G75,3),2)</f>
        <v>0</v>
      </c>
    </row>
    <row r="76" spans="1:8" ht="67.5">
      <c r="A76" s="8" t="s">
        <v>108</v>
      </c>
      <c r="B76" s="9">
        <v>5</v>
      </c>
      <c r="C76" s="8" t="s">
        <v>117</v>
      </c>
      <c r="D76" s="8" t="s">
        <v>21</v>
      </c>
      <c r="E76" s="10" t="s">
        <v>118</v>
      </c>
      <c r="F76" s="11">
        <v>0</v>
      </c>
      <c r="G76" s="12">
        <v>1</v>
      </c>
      <c r="H76" s="13">
        <f>ROUND(ROUND(F76,2)*ROUND(G76,3),2)</f>
        <v>0</v>
      </c>
    </row>
    <row r="77" spans="1:8" ht="22.5">
      <c r="A77" s="8" t="s">
        <v>108</v>
      </c>
      <c r="B77" s="9">
        <v>6</v>
      </c>
      <c r="C77" s="8" t="s">
        <v>119</v>
      </c>
      <c r="D77" s="8" t="s">
        <v>21</v>
      </c>
      <c r="E77" s="10" t="s">
        <v>120</v>
      </c>
      <c r="F77" s="11">
        <v>0</v>
      </c>
      <c r="G77" s="12">
        <v>1</v>
      </c>
      <c r="H77" s="13">
        <f>ROUND(ROUND(F77,2)*ROUND(G77,3),2)</f>
        <v>0</v>
      </c>
    </row>
    <row r="78" spans="1:8" ht="90">
      <c r="A78" s="8" t="s">
        <v>108</v>
      </c>
      <c r="B78" s="9">
        <v>7</v>
      </c>
      <c r="C78" s="8" t="s">
        <v>121</v>
      </c>
      <c r="D78" s="8" t="s">
        <v>21</v>
      </c>
      <c r="E78" s="10" t="s">
        <v>122</v>
      </c>
      <c r="F78" s="11">
        <v>0</v>
      </c>
      <c r="G78" s="12">
        <v>2</v>
      </c>
      <c r="H78" s="13">
        <f>ROUND(ROUND(F78,2)*ROUND(G78,3),2)</f>
        <v>0</v>
      </c>
    </row>
    <row r="79" spans="1:8" ht="101.25">
      <c r="A79" s="8" t="s">
        <v>108</v>
      </c>
      <c r="B79" s="9">
        <v>8</v>
      </c>
      <c r="C79" s="8" t="s">
        <v>123</v>
      </c>
      <c r="D79" s="8" t="s">
        <v>21</v>
      </c>
      <c r="E79" s="10" t="s">
        <v>124</v>
      </c>
      <c r="F79" s="11">
        <v>0</v>
      </c>
      <c r="G79" s="12">
        <v>1</v>
      </c>
      <c r="H79" s="13">
        <f>ROUND(ROUND(F79,2)*ROUND(G79,3),2)</f>
        <v>0</v>
      </c>
    </row>
    <row r="80" spans="1:8" ht="101.25">
      <c r="A80" s="8" t="s">
        <v>108</v>
      </c>
      <c r="B80" s="9">
        <v>9</v>
      </c>
      <c r="C80" s="8" t="s">
        <v>125</v>
      </c>
      <c r="D80" s="8" t="s">
        <v>21</v>
      </c>
      <c r="E80" s="10" t="s">
        <v>126</v>
      </c>
      <c r="F80" s="11">
        <v>0</v>
      </c>
      <c r="G80" s="12">
        <v>1</v>
      </c>
      <c r="H80" s="13">
        <f>ROUND(ROUND(F80,2)*ROUND(G80,3),2)</f>
        <v>0</v>
      </c>
    </row>
    <row r="81" spans="1:8">
      <c r="E81" s="5" t="s">
        <v>37</v>
      </c>
      <c r="F81" s="5"/>
      <c r="G81" s="5"/>
      <c r="H81" s="14">
        <f>SUM(H72:H80)</f>
        <v>0</v>
      </c>
    </row>
    <row r="83" spans="1:8">
      <c r="C83" s="5" t="s">
        <v>7</v>
      </c>
      <c r="D83" s="7" t="s">
        <v>8</v>
      </c>
      <c r="E83" s="5" t="s">
        <v>9</v>
      </c>
    </row>
    <row r="84" spans="1:8">
      <c r="C84" s="5" t="s">
        <v>10</v>
      </c>
      <c r="D84" s="7" t="s">
        <v>127</v>
      </c>
      <c r="E84" s="5" t="s">
        <v>128</v>
      </c>
    </row>
    <row r="86" spans="1:8" ht="56.25">
      <c r="A86" s="8" t="s">
        <v>129</v>
      </c>
      <c r="B86" s="9">
        <v>1</v>
      </c>
      <c r="C86" s="8" t="s">
        <v>130</v>
      </c>
      <c r="D86" s="8" t="s">
        <v>21</v>
      </c>
      <c r="E86" s="10" t="s">
        <v>131</v>
      </c>
      <c r="F86" s="11">
        <v>0</v>
      </c>
      <c r="G86" s="12">
        <v>6</v>
      </c>
      <c r="H86" s="13">
        <f>ROUND(ROUND(F86,2)*ROUND(G86,3),2)</f>
        <v>0</v>
      </c>
    </row>
    <row r="87" spans="1:8" ht="67.5">
      <c r="A87" s="8" t="s">
        <v>129</v>
      </c>
      <c r="B87" s="9">
        <v>2</v>
      </c>
      <c r="C87" s="8" t="s">
        <v>132</v>
      </c>
      <c r="D87" s="8" t="s">
        <v>21</v>
      </c>
      <c r="E87" s="10" t="s">
        <v>133</v>
      </c>
      <c r="F87" s="11">
        <v>0</v>
      </c>
      <c r="G87" s="12">
        <v>8</v>
      </c>
      <c r="H87" s="13">
        <f>ROUND(ROUND(F87,2)*ROUND(G87,3),2)</f>
        <v>0</v>
      </c>
    </row>
    <row r="88" spans="1:8" ht="45">
      <c r="A88" s="8" t="s">
        <v>129</v>
      </c>
      <c r="B88" s="9">
        <v>3</v>
      </c>
      <c r="C88" s="8" t="s">
        <v>134</v>
      </c>
      <c r="D88" s="8" t="s">
        <v>21</v>
      </c>
      <c r="E88" s="10" t="s">
        <v>135</v>
      </c>
      <c r="F88" s="11">
        <v>0</v>
      </c>
      <c r="G88" s="12">
        <v>4</v>
      </c>
      <c r="H88" s="13">
        <f>ROUND(ROUND(F88,2)*ROUND(G88,3),2)</f>
        <v>0</v>
      </c>
    </row>
    <row r="89" spans="1:8" ht="45">
      <c r="A89" s="8" t="s">
        <v>129</v>
      </c>
      <c r="B89" s="9">
        <v>4</v>
      </c>
      <c r="C89" s="8" t="s">
        <v>136</v>
      </c>
      <c r="D89" s="8" t="s">
        <v>21</v>
      </c>
      <c r="E89" s="10" t="s">
        <v>137</v>
      </c>
      <c r="F89" s="11">
        <v>0</v>
      </c>
      <c r="G89" s="12">
        <v>5</v>
      </c>
      <c r="H89" s="13">
        <f>ROUND(ROUND(F89,2)*ROUND(G89,3),2)</f>
        <v>0</v>
      </c>
    </row>
    <row r="90" spans="1:8" ht="33.75">
      <c r="A90" s="8" t="s">
        <v>129</v>
      </c>
      <c r="B90" s="9">
        <v>5</v>
      </c>
      <c r="C90" s="8" t="s">
        <v>138</v>
      </c>
      <c r="D90" s="8" t="s">
        <v>21</v>
      </c>
      <c r="E90" s="10" t="s">
        <v>139</v>
      </c>
      <c r="F90" s="11">
        <v>0</v>
      </c>
      <c r="G90" s="12">
        <v>5</v>
      </c>
      <c r="H90" s="13">
        <f>ROUND(ROUND(F90,2)*ROUND(G90,3),2)</f>
        <v>0</v>
      </c>
    </row>
    <row r="91" spans="1:8" ht="22.5">
      <c r="A91" s="8" t="s">
        <v>129</v>
      </c>
      <c r="B91" s="9">
        <v>6</v>
      </c>
      <c r="C91" s="8" t="s">
        <v>140</v>
      </c>
      <c r="D91" s="8" t="s">
        <v>21</v>
      </c>
      <c r="E91" s="10" t="s">
        <v>141</v>
      </c>
      <c r="F91" s="11">
        <v>0</v>
      </c>
      <c r="G91" s="12">
        <v>8</v>
      </c>
      <c r="H91" s="13">
        <f>ROUND(ROUND(F91,2)*ROUND(G91,3),2)</f>
        <v>0</v>
      </c>
    </row>
    <row r="92" spans="1:8" ht="33.75">
      <c r="A92" s="8" t="s">
        <v>129</v>
      </c>
      <c r="B92" s="9">
        <v>7</v>
      </c>
      <c r="C92" s="8" t="s">
        <v>142</v>
      </c>
      <c r="D92" s="8" t="s">
        <v>21</v>
      </c>
      <c r="E92" s="10" t="s">
        <v>143</v>
      </c>
      <c r="F92" s="11">
        <v>0</v>
      </c>
      <c r="G92" s="12">
        <v>1</v>
      </c>
      <c r="H92" s="13">
        <f>ROUND(ROUND(F92,2)*ROUND(G92,3),2)</f>
        <v>0</v>
      </c>
    </row>
    <row r="93" spans="1:8" ht="33.75">
      <c r="A93" s="8" t="s">
        <v>129</v>
      </c>
      <c r="B93" s="9">
        <v>8</v>
      </c>
      <c r="C93" s="8" t="s">
        <v>144</v>
      </c>
      <c r="D93" s="8" t="s">
        <v>21</v>
      </c>
      <c r="E93" s="10" t="s">
        <v>145</v>
      </c>
      <c r="F93" s="11">
        <v>0</v>
      </c>
      <c r="G93" s="12">
        <v>1</v>
      </c>
      <c r="H93" s="13">
        <f>ROUND(ROUND(F93,2)*ROUND(G93,3),2)</f>
        <v>0</v>
      </c>
    </row>
    <row r="94" spans="1:8" ht="22.5">
      <c r="A94" s="8" t="s">
        <v>129</v>
      </c>
      <c r="B94" s="9">
        <v>9</v>
      </c>
      <c r="C94" s="8" t="s">
        <v>146</v>
      </c>
      <c r="D94" s="8" t="s">
        <v>21</v>
      </c>
      <c r="E94" s="10" t="s">
        <v>147</v>
      </c>
      <c r="F94" s="11">
        <v>0</v>
      </c>
      <c r="G94" s="12">
        <v>6</v>
      </c>
      <c r="H94" s="13">
        <f>ROUND(ROUND(F94,2)*ROUND(G94,3),2)</f>
        <v>0</v>
      </c>
    </row>
    <row r="95" spans="1:8" ht="33.75">
      <c r="A95" s="8" t="s">
        <v>129</v>
      </c>
      <c r="B95" s="9">
        <v>10</v>
      </c>
      <c r="C95" s="8" t="s">
        <v>148</v>
      </c>
      <c r="D95" s="8" t="s">
        <v>14</v>
      </c>
      <c r="E95" s="10" t="s">
        <v>149</v>
      </c>
      <c r="F95" s="11">
        <v>0</v>
      </c>
      <c r="G95" s="12">
        <v>5.6820000000000004</v>
      </c>
      <c r="H95" s="13">
        <f>ROUND(ROUND(F95,2)*ROUND(G95,3),2)</f>
        <v>0</v>
      </c>
    </row>
    <row r="96" spans="1:8" ht="22.5">
      <c r="A96" s="8" t="s">
        <v>129</v>
      </c>
      <c r="B96" s="9">
        <v>11</v>
      </c>
      <c r="C96" s="8" t="s">
        <v>150</v>
      </c>
      <c r="D96" s="8" t="s">
        <v>21</v>
      </c>
      <c r="E96" s="10" t="s">
        <v>151</v>
      </c>
      <c r="F96" s="11">
        <v>0</v>
      </c>
      <c r="G96" s="12">
        <v>8</v>
      </c>
      <c r="H96" s="13">
        <f>ROUND(ROUND(F96,2)*ROUND(G96,3),2)</f>
        <v>0</v>
      </c>
    </row>
    <row r="97" spans="1:8">
      <c r="A97" s="8" t="s">
        <v>129</v>
      </c>
      <c r="B97" s="9">
        <v>12</v>
      </c>
      <c r="C97" s="8" t="s">
        <v>152</v>
      </c>
      <c r="D97" s="8" t="s">
        <v>21</v>
      </c>
      <c r="E97" s="10" t="s">
        <v>153</v>
      </c>
      <c r="F97" s="11">
        <v>0</v>
      </c>
      <c r="G97" s="12">
        <v>5</v>
      </c>
      <c r="H97" s="13">
        <f>ROUND(ROUND(F97,2)*ROUND(G97,3),2)</f>
        <v>0</v>
      </c>
    </row>
    <row r="98" spans="1:8" ht="33.75">
      <c r="A98" s="8" t="s">
        <v>129</v>
      </c>
      <c r="B98" s="9">
        <v>13</v>
      </c>
      <c r="C98" s="8" t="s">
        <v>154</v>
      </c>
      <c r="D98" s="8" t="s">
        <v>21</v>
      </c>
      <c r="E98" s="10" t="s">
        <v>155</v>
      </c>
      <c r="F98" s="11">
        <v>0</v>
      </c>
      <c r="G98" s="12">
        <v>5</v>
      </c>
      <c r="H98" s="13">
        <f>ROUND(ROUND(F98,2)*ROUND(G98,3),2)</f>
        <v>0</v>
      </c>
    </row>
    <row r="99" spans="1:8" ht="33.75">
      <c r="A99" s="8" t="s">
        <v>129</v>
      </c>
      <c r="B99" s="9">
        <v>14</v>
      </c>
      <c r="C99" s="8" t="s">
        <v>156</v>
      </c>
      <c r="D99" s="8" t="s">
        <v>21</v>
      </c>
      <c r="E99" s="10" t="s">
        <v>157</v>
      </c>
      <c r="F99" s="11">
        <v>0</v>
      </c>
      <c r="G99" s="12">
        <v>6</v>
      </c>
      <c r="H99" s="13">
        <f>ROUND(ROUND(F99,2)*ROUND(G99,3),2)</f>
        <v>0</v>
      </c>
    </row>
    <row r="100" spans="1:8" ht="33.75">
      <c r="A100" s="8" t="s">
        <v>129</v>
      </c>
      <c r="B100" s="9">
        <v>15</v>
      </c>
      <c r="C100" s="8" t="s">
        <v>158</v>
      </c>
      <c r="D100" s="8" t="s">
        <v>21</v>
      </c>
      <c r="E100" s="10" t="s">
        <v>159</v>
      </c>
      <c r="F100" s="11">
        <v>0</v>
      </c>
      <c r="G100" s="12">
        <v>5</v>
      </c>
      <c r="H100" s="13">
        <f>ROUND(ROUND(F100,2)*ROUND(G100,3),2)</f>
        <v>0</v>
      </c>
    </row>
    <row r="101" spans="1:8" ht="22.5">
      <c r="A101" s="8" t="s">
        <v>129</v>
      </c>
      <c r="B101" s="9">
        <v>16</v>
      </c>
      <c r="C101" s="8" t="s">
        <v>160</v>
      </c>
      <c r="D101" s="8" t="s">
        <v>21</v>
      </c>
      <c r="E101" s="10" t="s">
        <v>161</v>
      </c>
      <c r="F101" s="11">
        <v>0</v>
      </c>
      <c r="G101" s="12">
        <v>7</v>
      </c>
      <c r="H101" s="13">
        <f>ROUND(ROUND(F101,2)*ROUND(G101,3),2)</f>
        <v>0</v>
      </c>
    </row>
    <row r="102" spans="1:8" ht="22.5">
      <c r="A102" s="8" t="s">
        <v>129</v>
      </c>
      <c r="B102" s="9">
        <v>17</v>
      </c>
      <c r="C102" s="8" t="s">
        <v>162</v>
      </c>
      <c r="D102" s="8" t="s">
        <v>21</v>
      </c>
      <c r="E102" s="10" t="s">
        <v>163</v>
      </c>
      <c r="F102" s="11">
        <v>0</v>
      </c>
      <c r="G102" s="12">
        <v>4</v>
      </c>
      <c r="H102" s="13">
        <f>ROUND(ROUND(F102,2)*ROUND(G102,3),2)</f>
        <v>0</v>
      </c>
    </row>
    <row r="103" spans="1:8">
      <c r="A103" s="8" t="s">
        <v>129</v>
      </c>
      <c r="B103" s="9">
        <v>18</v>
      </c>
      <c r="C103" s="8" t="s">
        <v>164</v>
      </c>
      <c r="D103" s="8" t="s">
        <v>21</v>
      </c>
      <c r="E103" s="10" t="s">
        <v>165</v>
      </c>
      <c r="F103" s="11">
        <v>0</v>
      </c>
      <c r="G103" s="12">
        <v>1</v>
      </c>
      <c r="H103" s="13">
        <f>ROUND(ROUND(F103,2)*ROUND(G103,3),2)</f>
        <v>0</v>
      </c>
    </row>
    <row r="104" spans="1:8" ht="56.25">
      <c r="A104" s="8" t="s">
        <v>129</v>
      </c>
      <c r="B104" s="9">
        <v>19</v>
      </c>
      <c r="C104" s="8" t="s">
        <v>166</v>
      </c>
      <c r="D104" s="8" t="s">
        <v>104</v>
      </c>
      <c r="E104" s="10" t="s">
        <v>167</v>
      </c>
      <c r="F104" s="11">
        <v>0</v>
      </c>
      <c r="G104" s="12">
        <v>5.21</v>
      </c>
      <c r="H104" s="13">
        <f>ROUND(ROUND(F104,2)*ROUND(G104,3),2)</f>
        <v>0</v>
      </c>
    </row>
    <row r="105" spans="1:8" ht="22.5">
      <c r="A105" s="8" t="s">
        <v>129</v>
      </c>
      <c r="B105" s="9">
        <v>20</v>
      </c>
      <c r="C105" s="8" t="s">
        <v>168</v>
      </c>
      <c r="D105" s="8" t="s">
        <v>104</v>
      </c>
      <c r="E105" s="10" t="s">
        <v>169</v>
      </c>
      <c r="F105" s="11">
        <v>0</v>
      </c>
      <c r="G105" s="12">
        <v>5.6349999999999998</v>
      </c>
      <c r="H105" s="13">
        <f>ROUND(ROUND(F105,2)*ROUND(G105,3),2)</f>
        <v>0</v>
      </c>
    </row>
    <row r="106" spans="1:8" ht="90">
      <c r="A106" s="8" t="s">
        <v>129</v>
      </c>
      <c r="B106" s="9">
        <v>21</v>
      </c>
      <c r="C106" s="8" t="s">
        <v>170</v>
      </c>
      <c r="D106" s="8" t="s">
        <v>21</v>
      </c>
      <c r="E106" s="10" t="s">
        <v>171</v>
      </c>
      <c r="F106" s="11">
        <v>0</v>
      </c>
      <c r="G106" s="12">
        <v>1</v>
      </c>
      <c r="H106" s="13">
        <f>ROUND(ROUND(F106,2)*ROUND(G106,3),2)</f>
        <v>0</v>
      </c>
    </row>
    <row r="107" spans="1:8">
      <c r="E107" s="5" t="s">
        <v>37</v>
      </c>
      <c r="F107" s="5"/>
      <c r="G107" s="5"/>
      <c r="H107" s="14">
        <f>SUM(H86:H106)</f>
        <v>0</v>
      </c>
    </row>
    <row r="109" spans="1:8">
      <c r="C109" s="5" t="s">
        <v>7</v>
      </c>
      <c r="D109" s="7" t="s">
        <v>8</v>
      </c>
      <c r="E109" s="5" t="s">
        <v>9</v>
      </c>
    </row>
    <row r="110" spans="1:8">
      <c r="C110" s="5" t="s">
        <v>10</v>
      </c>
      <c r="D110" s="7" t="s">
        <v>172</v>
      </c>
      <c r="E110" s="5" t="s">
        <v>173</v>
      </c>
    </row>
    <row r="111" spans="1:8">
      <c r="C111" s="5" t="s">
        <v>174</v>
      </c>
      <c r="D111" s="7" t="s">
        <v>8</v>
      </c>
      <c r="E111" s="5" t="s">
        <v>175</v>
      </c>
    </row>
    <row r="113" spans="1:8" ht="45">
      <c r="A113" s="8" t="s">
        <v>176</v>
      </c>
      <c r="B113" s="9">
        <v>1</v>
      </c>
      <c r="C113" s="8" t="s">
        <v>177</v>
      </c>
      <c r="D113" s="8" t="s">
        <v>178</v>
      </c>
      <c r="E113" s="10" t="s">
        <v>179</v>
      </c>
      <c r="F113" s="11">
        <v>0</v>
      </c>
      <c r="G113" s="12">
        <v>1</v>
      </c>
      <c r="H113" s="13">
        <f>ROUND(ROUND(F113,2)*ROUND(G113,3),2)</f>
        <v>0</v>
      </c>
    </row>
    <row r="114" spans="1:8">
      <c r="E114" s="5" t="s">
        <v>37</v>
      </c>
      <c r="F114" s="5"/>
      <c r="G114" s="5"/>
      <c r="H114" s="14">
        <f>SUM(H113:H113)</f>
        <v>0</v>
      </c>
    </row>
    <row r="116" spans="1:8">
      <c r="C116" s="5" t="s">
        <v>7</v>
      </c>
      <c r="D116" s="7" t="s">
        <v>8</v>
      </c>
      <c r="E116" s="5" t="s">
        <v>9</v>
      </c>
    </row>
    <row r="117" spans="1:8">
      <c r="C117" s="5" t="s">
        <v>10</v>
      </c>
      <c r="D117" s="7" t="s">
        <v>172</v>
      </c>
      <c r="E117" s="5" t="s">
        <v>173</v>
      </c>
    </row>
    <row r="118" spans="1:8">
      <c r="C118" s="5" t="s">
        <v>174</v>
      </c>
      <c r="D118" s="7" t="s">
        <v>38</v>
      </c>
      <c r="E118" s="5" t="s">
        <v>180</v>
      </c>
    </row>
    <row r="120" spans="1:8" ht="33.75">
      <c r="A120" s="8" t="s">
        <v>181</v>
      </c>
      <c r="B120" s="9">
        <v>1</v>
      </c>
      <c r="C120" s="8" t="s">
        <v>182</v>
      </c>
      <c r="D120" s="8" t="s">
        <v>178</v>
      </c>
      <c r="E120" s="10" t="s">
        <v>183</v>
      </c>
      <c r="F120" s="11">
        <v>0</v>
      </c>
      <c r="G120" s="12">
        <v>40</v>
      </c>
      <c r="H120" s="13">
        <f>ROUND(ROUND(F120,2)*ROUND(G120,3),2)</f>
        <v>0</v>
      </c>
    </row>
    <row r="121" spans="1:8" ht="33.75">
      <c r="A121" s="8" t="s">
        <v>181</v>
      </c>
      <c r="B121" s="9">
        <v>2</v>
      </c>
      <c r="C121" s="8" t="s">
        <v>184</v>
      </c>
      <c r="D121" s="8" t="s">
        <v>178</v>
      </c>
      <c r="E121" s="10" t="s">
        <v>185</v>
      </c>
      <c r="F121" s="11">
        <v>0</v>
      </c>
      <c r="G121" s="12">
        <v>3</v>
      </c>
      <c r="H121" s="13">
        <f>ROUND(ROUND(F121,2)*ROUND(G121,3),2)</f>
        <v>0</v>
      </c>
    </row>
    <row r="122" spans="1:8" ht="45">
      <c r="A122" s="8" t="s">
        <v>181</v>
      </c>
      <c r="B122" s="9">
        <v>3</v>
      </c>
      <c r="C122" s="8" t="s">
        <v>186</v>
      </c>
      <c r="D122" s="8" t="s">
        <v>178</v>
      </c>
      <c r="E122" s="10" t="s">
        <v>187</v>
      </c>
      <c r="F122" s="11">
        <v>0</v>
      </c>
      <c r="G122" s="12">
        <v>12</v>
      </c>
      <c r="H122" s="13">
        <f>ROUND(ROUND(F122,2)*ROUND(G122,3),2)</f>
        <v>0</v>
      </c>
    </row>
    <row r="123" spans="1:8" ht="33.75">
      <c r="A123" s="8" t="s">
        <v>181</v>
      </c>
      <c r="B123" s="9">
        <v>4</v>
      </c>
      <c r="C123" s="8" t="s">
        <v>188</v>
      </c>
      <c r="D123" s="8" t="s">
        <v>178</v>
      </c>
      <c r="E123" s="10" t="s">
        <v>189</v>
      </c>
      <c r="F123" s="11">
        <v>0</v>
      </c>
      <c r="G123" s="12">
        <v>44</v>
      </c>
      <c r="H123" s="13">
        <f>ROUND(ROUND(F123,2)*ROUND(G123,3),2)</f>
        <v>0</v>
      </c>
    </row>
    <row r="124" spans="1:8" ht="22.5">
      <c r="A124" s="8" t="s">
        <v>181</v>
      </c>
      <c r="B124" s="9">
        <v>5</v>
      </c>
      <c r="C124" s="8" t="s">
        <v>190</v>
      </c>
      <c r="D124" s="8" t="s">
        <v>104</v>
      </c>
      <c r="E124" s="10" t="s">
        <v>191</v>
      </c>
      <c r="F124" s="11">
        <v>0</v>
      </c>
      <c r="G124" s="12">
        <v>16</v>
      </c>
      <c r="H124" s="13">
        <f>ROUND(ROUND(F124,2)*ROUND(G124,3),2)</f>
        <v>0</v>
      </c>
    </row>
    <row r="125" spans="1:8" ht="33.75">
      <c r="A125" s="8" t="s">
        <v>181</v>
      </c>
      <c r="B125" s="9">
        <v>6</v>
      </c>
      <c r="C125" s="8" t="s">
        <v>192</v>
      </c>
      <c r="D125" s="8" t="s">
        <v>21</v>
      </c>
      <c r="E125" s="10" t="s">
        <v>193</v>
      </c>
      <c r="F125" s="11">
        <v>0</v>
      </c>
      <c r="G125" s="12">
        <v>1</v>
      </c>
      <c r="H125" s="13">
        <f>ROUND(ROUND(F125,2)*ROUND(G125,3),2)</f>
        <v>0</v>
      </c>
    </row>
    <row r="126" spans="1:8">
      <c r="E126" s="5" t="s">
        <v>37</v>
      </c>
      <c r="F126" s="5"/>
      <c r="G126" s="5"/>
      <c r="H126" s="14">
        <f>SUM(H120:H125)</f>
        <v>0</v>
      </c>
    </row>
    <row r="128" spans="1:8">
      <c r="C128" s="5" t="s">
        <v>7</v>
      </c>
      <c r="D128" s="7" t="s">
        <v>8</v>
      </c>
      <c r="E128" s="5" t="s">
        <v>9</v>
      </c>
    </row>
    <row r="129" spans="1:8">
      <c r="C129" s="5" t="s">
        <v>10</v>
      </c>
      <c r="D129" s="7" t="s">
        <v>172</v>
      </c>
      <c r="E129" s="5" t="s">
        <v>173</v>
      </c>
    </row>
    <row r="130" spans="1:8">
      <c r="C130" s="5" t="s">
        <v>174</v>
      </c>
      <c r="D130" s="7" t="s">
        <v>52</v>
      </c>
      <c r="E130" s="5" t="s">
        <v>194</v>
      </c>
    </row>
    <row r="132" spans="1:8" ht="33.75">
      <c r="A132" s="8" t="s">
        <v>195</v>
      </c>
      <c r="B132" s="9">
        <v>1</v>
      </c>
      <c r="C132" s="8" t="s">
        <v>196</v>
      </c>
      <c r="D132" s="8" t="s">
        <v>178</v>
      </c>
      <c r="E132" s="10" t="s">
        <v>197</v>
      </c>
      <c r="F132" s="11">
        <v>0</v>
      </c>
      <c r="G132" s="12">
        <v>19</v>
      </c>
      <c r="H132" s="13">
        <f>ROUND(ROUND(F132,2)*ROUND(G132,3),2)</f>
        <v>0</v>
      </c>
    </row>
    <row r="133" spans="1:8" ht="157.5">
      <c r="A133" s="8" t="s">
        <v>195</v>
      </c>
      <c r="B133" s="9">
        <v>2</v>
      </c>
      <c r="C133" s="8" t="s">
        <v>198</v>
      </c>
      <c r="D133" s="8" t="s">
        <v>178</v>
      </c>
      <c r="E133" s="10" t="s">
        <v>199</v>
      </c>
      <c r="F133" s="11">
        <v>0</v>
      </c>
      <c r="G133" s="12">
        <v>26</v>
      </c>
      <c r="H133" s="13">
        <f>ROUND(ROUND(F133,2)*ROUND(G133,3),2)</f>
        <v>0</v>
      </c>
    </row>
    <row r="134" spans="1:8" ht="157.5">
      <c r="A134" s="8" t="s">
        <v>195</v>
      </c>
      <c r="B134" s="9">
        <v>3</v>
      </c>
      <c r="C134" s="8" t="s">
        <v>200</v>
      </c>
      <c r="D134" s="8" t="s">
        <v>178</v>
      </c>
      <c r="E134" s="10" t="s">
        <v>201</v>
      </c>
      <c r="F134" s="11">
        <v>0</v>
      </c>
      <c r="G134" s="12">
        <v>21</v>
      </c>
      <c r="H134" s="13">
        <f>ROUND(ROUND(F134,2)*ROUND(G134,3),2)</f>
        <v>0</v>
      </c>
    </row>
    <row r="135" spans="1:8" ht="168.75">
      <c r="A135" s="8" t="s">
        <v>195</v>
      </c>
      <c r="B135" s="9">
        <v>4</v>
      </c>
      <c r="C135" s="8" t="s">
        <v>202</v>
      </c>
      <c r="D135" s="8" t="s">
        <v>178</v>
      </c>
      <c r="E135" s="10" t="s">
        <v>203</v>
      </c>
      <c r="F135" s="11">
        <v>0</v>
      </c>
      <c r="G135" s="12">
        <v>12</v>
      </c>
      <c r="H135" s="13">
        <f>ROUND(ROUND(F135,2)*ROUND(G135,3),2)</f>
        <v>0</v>
      </c>
    </row>
    <row r="136" spans="1:8">
      <c r="E136" s="5" t="s">
        <v>37</v>
      </c>
      <c r="F136" s="5"/>
      <c r="G136" s="5"/>
      <c r="H136" s="14">
        <f>SUM(H132:H135)</f>
        <v>0</v>
      </c>
    </row>
    <row r="138" spans="1:8">
      <c r="C138" s="5" t="s">
        <v>7</v>
      </c>
      <c r="D138" s="7" t="s">
        <v>8</v>
      </c>
      <c r="E138" s="5" t="s">
        <v>9</v>
      </c>
    </row>
    <row r="139" spans="1:8">
      <c r="C139" s="5" t="s">
        <v>10</v>
      </c>
      <c r="D139" s="7" t="s">
        <v>172</v>
      </c>
      <c r="E139" s="5" t="s">
        <v>173</v>
      </c>
    </row>
    <row r="140" spans="1:8">
      <c r="C140" s="5" t="s">
        <v>174</v>
      </c>
      <c r="D140" s="7" t="s">
        <v>72</v>
      </c>
      <c r="E140" s="5" t="s">
        <v>204</v>
      </c>
    </row>
    <row r="142" spans="1:8" ht="22.5">
      <c r="A142" s="8" t="s">
        <v>205</v>
      </c>
      <c r="B142" s="9">
        <v>1</v>
      </c>
      <c r="C142" s="8" t="s">
        <v>206</v>
      </c>
      <c r="D142" s="8" t="s">
        <v>21</v>
      </c>
      <c r="E142" s="10" t="s">
        <v>207</v>
      </c>
      <c r="F142" s="11">
        <v>0</v>
      </c>
      <c r="G142" s="12">
        <v>3</v>
      </c>
      <c r="H142" s="13">
        <f>ROUND(ROUND(F142,2)*ROUND(G142,3),2)</f>
        <v>0</v>
      </c>
    </row>
    <row r="143" spans="1:8" ht="22.5">
      <c r="A143" s="8" t="s">
        <v>205</v>
      </c>
      <c r="B143" s="9">
        <v>2</v>
      </c>
      <c r="C143" s="8" t="s">
        <v>208</v>
      </c>
      <c r="D143" s="8" t="s">
        <v>21</v>
      </c>
      <c r="E143" s="10" t="s">
        <v>209</v>
      </c>
      <c r="F143" s="11">
        <v>0</v>
      </c>
      <c r="G143" s="12">
        <v>17</v>
      </c>
      <c r="H143" s="13">
        <f>ROUND(ROUND(F143,2)*ROUND(G143,3),2)</f>
        <v>0</v>
      </c>
    </row>
    <row r="144" spans="1:8" ht="33.75">
      <c r="A144" s="8" t="s">
        <v>205</v>
      </c>
      <c r="B144" s="9">
        <v>3</v>
      </c>
      <c r="C144" s="8" t="s">
        <v>210</v>
      </c>
      <c r="D144" s="8" t="s">
        <v>21</v>
      </c>
      <c r="E144" s="10" t="s">
        <v>211</v>
      </c>
      <c r="F144" s="11">
        <v>0</v>
      </c>
      <c r="G144" s="12">
        <v>8</v>
      </c>
      <c r="H144" s="13">
        <f>ROUND(ROUND(F144,2)*ROUND(G144,3),2)</f>
        <v>0</v>
      </c>
    </row>
    <row r="145" spans="1:8" ht="45">
      <c r="A145" s="8" t="s">
        <v>205</v>
      </c>
      <c r="B145" s="9">
        <v>4</v>
      </c>
      <c r="C145" s="8" t="s">
        <v>212</v>
      </c>
      <c r="D145" s="8" t="s">
        <v>21</v>
      </c>
      <c r="E145" s="10" t="s">
        <v>213</v>
      </c>
      <c r="F145" s="11">
        <v>0</v>
      </c>
      <c r="G145" s="12">
        <v>14</v>
      </c>
      <c r="H145" s="13">
        <f>ROUND(ROUND(F145,2)*ROUND(G145,3),2)</f>
        <v>0</v>
      </c>
    </row>
    <row r="146" spans="1:8" ht="22.5">
      <c r="A146" s="8" t="s">
        <v>205</v>
      </c>
      <c r="B146" s="9">
        <v>5</v>
      </c>
      <c r="C146" s="8" t="s">
        <v>214</v>
      </c>
      <c r="D146" s="8" t="s">
        <v>21</v>
      </c>
      <c r="E146" s="10" t="s">
        <v>215</v>
      </c>
      <c r="F146" s="11">
        <v>0</v>
      </c>
      <c r="G146" s="12">
        <v>25</v>
      </c>
      <c r="H146" s="13">
        <f>ROUND(ROUND(F146,2)*ROUND(G146,3),2)</f>
        <v>0</v>
      </c>
    </row>
    <row r="147" spans="1:8">
      <c r="A147" s="8" t="s">
        <v>205</v>
      </c>
      <c r="B147" s="9">
        <v>6</v>
      </c>
      <c r="C147" s="8" t="s">
        <v>216</v>
      </c>
      <c r="D147" s="8" t="s">
        <v>21</v>
      </c>
      <c r="E147" s="10" t="s">
        <v>217</v>
      </c>
      <c r="F147" s="11">
        <v>0</v>
      </c>
      <c r="G147" s="12">
        <v>25</v>
      </c>
      <c r="H147" s="13">
        <f>ROUND(ROUND(F147,2)*ROUND(G147,3),2)</f>
        <v>0</v>
      </c>
    </row>
    <row r="148" spans="1:8" ht="33.75">
      <c r="A148" s="8" t="s">
        <v>205</v>
      </c>
      <c r="B148" s="9">
        <v>7</v>
      </c>
      <c r="C148" s="8" t="s">
        <v>218</v>
      </c>
      <c r="D148" s="8" t="s">
        <v>178</v>
      </c>
      <c r="E148" s="10" t="s">
        <v>219</v>
      </c>
      <c r="F148" s="11">
        <v>0</v>
      </c>
      <c r="G148" s="12">
        <v>3</v>
      </c>
      <c r="H148" s="13">
        <f>ROUND(ROUND(F148,2)*ROUND(G148,3),2)</f>
        <v>0</v>
      </c>
    </row>
    <row r="149" spans="1:8">
      <c r="E149" s="5" t="s">
        <v>37</v>
      </c>
      <c r="F149" s="5"/>
      <c r="G149" s="5"/>
      <c r="H149" s="14">
        <f>SUM(H142:H148)</f>
        <v>0</v>
      </c>
    </row>
    <row r="151" spans="1:8">
      <c r="C151" s="5" t="s">
        <v>7</v>
      </c>
      <c r="D151" s="7" t="s">
        <v>8</v>
      </c>
      <c r="E151" s="5" t="s">
        <v>9</v>
      </c>
    </row>
    <row r="152" spans="1:8">
      <c r="C152" s="5" t="s">
        <v>10</v>
      </c>
      <c r="D152" s="7" t="s">
        <v>220</v>
      </c>
      <c r="E152" s="5" t="s">
        <v>221</v>
      </c>
    </row>
    <row r="153" spans="1:8">
      <c r="C153" s="5" t="s">
        <v>174</v>
      </c>
      <c r="D153" s="7" t="s">
        <v>8</v>
      </c>
      <c r="E153" s="5" t="s">
        <v>222</v>
      </c>
    </row>
    <row r="155" spans="1:8" ht="101.25">
      <c r="A155" s="8" t="s">
        <v>223</v>
      </c>
      <c r="B155" s="9">
        <v>1</v>
      </c>
      <c r="C155" s="8" t="s">
        <v>224</v>
      </c>
      <c r="D155" s="8" t="s">
        <v>21</v>
      </c>
      <c r="E155" s="10" t="s">
        <v>225</v>
      </c>
      <c r="F155" s="11">
        <v>0</v>
      </c>
      <c r="G155" s="12">
        <v>2</v>
      </c>
      <c r="H155" s="13">
        <f>ROUND(ROUND(F155,2)*ROUND(G155,3),2)</f>
        <v>0</v>
      </c>
    </row>
    <row r="156" spans="1:8" ht="33.75">
      <c r="A156" s="8" t="s">
        <v>223</v>
      </c>
      <c r="B156" s="9">
        <v>2</v>
      </c>
      <c r="C156" s="8" t="s">
        <v>226</v>
      </c>
      <c r="D156" s="8" t="s">
        <v>21</v>
      </c>
      <c r="E156" s="10" t="s">
        <v>227</v>
      </c>
      <c r="F156" s="11">
        <v>0</v>
      </c>
      <c r="G156" s="12">
        <v>1</v>
      </c>
      <c r="H156" s="13">
        <f>ROUND(ROUND(F156,2)*ROUND(G156,3),2)</f>
        <v>0</v>
      </c>
    </row>
    <row r="157" spans="1:8">
      <c r="A157" s="8" t="s">
        <v>223</v>
      </c>
      <c r="B157" s="9">
        <v>3</v>
      </c>
      <c r="C157" s="8" t="s">
        <v>228</v>
      </c>
      <c r="D157" s="8" t="s">
        <v>21</v>
      </c>
      <c r="E157" s="10" t="s">
        <v>229</v>
      </c>
      <c r="F157" s="11">
        <v>0</v>
      </c>
      <c r="G157" s="12">
        <v>1</v>
      </c>
      <c r="H157" s="13">
        <f>ROUND(ROUND(F157,2)*ROUND(G157,3),2)</f>
        <v>0</v>
      </c>
    </row>
    <row r="158" spans="1:8" ht="45">
      <c r="A158" s="8" t="s">
        <v>223</v>
      </c>
      <c r="B158" s="9">
        <v>4</v>
      </c>
      <c r="C158" s="8" t="s">
        <v>230</v>
      </c>
      <c r="D158" s="8" t="s">
        <v>14</v>
      </c>
      <c r="E158" s="10" t="s">
        <v>231</v>
      </c>
      <c r="F158" s="11">
        <v>0</v>
      </c>
      <c r="G158" s="12">
        <v>27</v>
      </c>
      <c r="H158" s="13">
        <f>ROUND(ROUND(F158,2)*ROUND(G158,3),2)</f>
        <v>0</v>
      </c>
    </row>
    <row r="159" spans="1:8" ht="33.75">
      <c r="A159" s="8" t="s">
        <v>223</v>
      </c>
      <c r="B159" s="9">
        <v>5</v>
      </c>
      <c r="C159" s="8" t="s">
        <v>232</v>
      </c>
      <c r="D159" s="8" t="s">
        <v>21</v>
      </c>
      <c r="E159" s="10" t="s">
        <v>233</v>
      </c>
      <c r="F159" s="11">
        <v>0</v>
      </c>
      <c r="G159" s="12">
        <v>2</v>
      </c>
      <c r="H159" s="13">
        <f>ROUND(ROUND(F159,2)*ROUND(G159,3),2)</f>
        <v>0</v>
      </c>
    </row>
    <row r="160" spans="1:8" ht="45">
      <c r="A160" s="8" t="s">
        <v>223</v>
      </c>
      <c r="B160" s="9">
        <v>6</v>
      </c>
      <c r="C160" s="8" t="s">
        <v>234</v>
      </c>
      <c r="D160" s="8" t="s">
        <v>21</v>
      </c>
      <c r="E160" s="10" t="s">
        <v>235</v>
      </c>
      <c r="F160" s="11">
        <v>0</v>
      </c>
      <c r="G160" s="12">
        <v>6</v>
      </c>
      <c r="H160" s="13">
        <f>ROUND(ROUND(F160,2)*ROUND(G160,3),2)</f>
        <v>0</v>
      </c>
    </row>
    <row r="161" spans="1:8" ht="33.75">
      <c r="A161" s="8" t="s">
        <v>223</v>
      </c>
      <c r="B161" s="9">
        <v>7</v>
      </c>
      <c r="C161" s="8" t="s">
        <v>236</v>
      </c>
      <c r="D161" s="8" t="s">
        <v>21</v>
      </c>
      <c r="E161" s="10" t="s">
        <v>237</v>
      </c>
      <c r="F161" s="11">
        <v>0</v>
      </c>
      <c r="G161" s="12">
        <v>1</v>
      </c>
      <c r="H161" s="13">
        <f>ROUND(ROUND(F161,2)*ROUND(G161,3),2)</f>
        <v>0</v>
      </c>
    </row>
    <row r="162" spans="1:8" ht="22.5">
      <c r="A162" s="8" t="s">
        <v>223</v>
      </c>
      <c r="B162" s="9">
        <v>8</v>
      </c>
      <c r="C162" s="8" t="s">
        <v>238</v>
      </c>
      <c r="D162" s="8" t="s">
        <v>14</v>
      </c>
      <c r="E162" s="10" t="s">
        <v>239</v>
      </c>
      <c r="F162" s="11">
        <v>0</v>
      </c>
      <c r="G162" s="12">
        <v>3</v>
      </c>
      <c r="H162" s="13">
        <f>ROUND(ROUND(F162,2)*ROUND(G162,3),2)</f>
        <v>0</v>
      </c>
    </row>
    <row r="163" spans="1:8" ht="292.5">
      <c r="A163" s="8" t="s">
        <v>223</v>
      </c>
      <c r="B163" s="9">
        <v>9</v>
      </c>
      <c r="C163" s="8" t="s">
        <v>240</v>
      </c>
      <c r="D163" s="8" t="s">
        <v>21</v>
      </c>
      <c r="E163" s="10" t="s">
        <v>241</v>
      </c>
      <c r="F163" s="11">
        <v>0</v>
      </c>
      <c r="G163" s="12">
        <v>1</v>
      </c>
      <c r="H163" s="13">
        <f>ROUND(ROUND(F163,2)*ROUND(G163,3),2)</f>
        <v>0</v>
      </c>
    </row>
    <row r="164" spans="1:8">
      <c r="E164" s="5" t="s">
        <v>37</v>
      </c>
      <c r="F164" s="5"/>
      <c r="G164" s="5"/>
      <c r="H164" s="14">
        <f>SUM(H155:H163)</f>
        <v>0</v>
      </c>
    </row>
    <row r="166" spans="1:8">
      <c r="C166" s="5" t="s">
        <v>7</v>
      </c>
      <c r="D166" s="7" t="s">
        <v>8</v>
      </c>
      <c r="E166" s="5" t="s">
        <v>9</v>
      </c>
    </row>
    <row r="167" spans="1:8">
      <c r="C167" s="5" t="s">
        <v>10</v>
      </c>
      <c r="D167" s="7" t="s">
        <v>220</v>
      </c>
      <c r="E167" s="5" t="s">
        <v>221</v>
      </c>
    </row>
    <row r="168" spans="1:8">
      <c r="C168" s="5" t="s">
        <v>174</v>
      </c>
      <c r="D168" s="7" t="s">
        <v>38</v>
      </c>
      <c r="E168" s="5" t="s">
        <v>242</v>
      </c>
    </row>
    <row r="170" spans="1:8" ht="22.5">
      <c r="A170" s="8" t="s">
        <v>243</v>
      </c>
      <c r="B170" s="9">
        <v>1</v>
      </c>
      <c r="C170" s="8" t="s">
        <v>244</v>
      </c>
      <c r="D170" s="8" t="s">
        <v>104</v>
      </c>
      <c r="E170" s="10" t="s">
        <v>245</v>
      </c>
      <c r="F170" s="11">
        <v>0</v>
      </c>
      <c r="G170" s="12">
        <v>24</v>
      </c>
      <c r="H170" s="13">
        <f>ROUND(ROUND(F170,2)*ROUND(G170,3),2)</f>
        <v>0</v>
      </c>
    </row>
    <row r="171" spans="1:8" ht="45">
      <c r="A171" s="8" t="s">
        <v>243</v>
      </c>
      <c r="B171" s="9">
        <v>2</v>
      </c>
      <c r="C171" s="8" t="s">
        <v>246</v>
      </c>
      <c r="D171" s="8" t="s">
        <v>178</v>
      </c>
      <c r="E171" s="10" t="s">
        <v>247</v>
      </c>
      <c r="F171" s="11">
        <v>0</v>
      </c>
      <c r="G171" s="12">
        <v>11</v>
      </c>
      <c r="H171" s="13">
        <f>ROUND(ROUND(F171,2)*ROUND(G171,3),2)</f>
        <v>0</v>
      </c>
    </row>
    <row r="172" spans="1:8" ht="33.75">
      <c r="A172" s="8" t="s">
        <v>243</v>
      </c>
      <c r="B172" s="9">
        <v>3</v>
      </c>
      <c r="C172" s="8" t="s">
        <v>248</v>
      </c>
      <c r="D172" s="8" t="s">
        <v>21</v>
      </c>
      <c r="E172" s="10" t="s">
        <v>249</v>
      </c>
      <c r="F172" s="11">
        <v>0</v>
      </c>
      <c r="G172" s="12">
        <v>3</v>
      </c>
      <c r="H172" s="13">
        <f>ROUND(ROUND(F172,2)*ROUND(G172,3),2)</f>
        <v>0</v>
      </c>
    </row>
    <row r="173" spans="1:8">
      <c r="E173" s="5" t="s">
        <v>37</v>
      </c>
      <c r="F173" s="5"/>
      <c r="G173" s="5"/>
      <c r="H173" s="14">
        <f>SUM(H170:H172)</f>
        <v>0</v>
      </c>
    </row>
    <row r="175" spans="1:8">
      <c r="C175" s="5" t="s">
        <v>7</v>
      </c>
      <c r="D175" s="7" t="s">
        <v>8</v>
      </c>
      <c r="E175" s="5" t="s">
        <v>9</v>
      </c>
    </row>
    <row r="176" spans="1:8">
      <c r="C176" s="5" t="s">
        <v>10</v>
      </c>
      <c r="D176" s="7" t="s">
        <v>220</v>
      </c>
      <c r="E176" s="5" t="s">
        <v>221</v>
      </c>
    </row>
    <row r="177" spans="1:8">
      <c r="C177" s="5" t="s">
        <v>174</v>
      </c>
      <c r="D177" s="7" t="s">
        <v>52</v>
      </c>
      <c r="E177" s="5" t="s">
        <v>250</v>
      </c>
    </row>
    <row r="179" spans="1:8" ht="22.5">
      <c r="A179" s="8" t="s">
        <v>251</v>
      </c>
      <c r="B179" s="9">
        <v>1</v>
      </c>
      <c r="C179" s="8" t="s">
        <v>252</v>
      </c>
      <c r="D179" s="8" t="s">
        <v>21</v>
      </c>
      <c r="E179" s="10" t="s">
        <v>253</v>
      </c>
      <c r="F179" s="11">
        <v>0</v>
      </c>
      <c r="G179" s="12">
        <v>2</v>
      </c>
      <c r="H179" s="13">
        <f>ROUND(ROUND(F179,2)*ROUND(G179,3),2)</f>
        <v>0</v>
      </c>
    </row>
    <row r="180" spans="1:8" ht="22.5">
      <c r="A180" s="8" t="s">
        <v>251</v>
      </c>
      <c r="B180" s="9">
        <v>2</v>
      </c>
      <c r="C180" s="8" t="s">
        <v>254</v>
      </c>
      <c r="D180" s="8" t="s">
        <v>21</v>
      </c>
      <c r="E180" s="10" t="s">
        <v>255</v>
      </c>
      <c r="F180" s="11">
        <v>0</v>
      </c>
      <c r="G180" s="12">
        <v>12</v>
      </c>
      <c r="H180" s="13">
        <f>ROUND(ROUND(F180,2)*ROUND(G180,3),2)</f>
        <v>0</v>
      </c>
    </row>
    <row r="181" spans="1:8" ht="22.5">
      <c r="A181" s="8" t="s">
        <v>251</v>
      </c>
      <c r="B181" s="9">
        <v>3</v>
      </c>
      <c r="C181" s="8" t="s">
        <v>256</v>
      </c>
      <c r="D181" s="8" t="s">
        <v>104</v>
      </c>
      <c r="E181" s="10" t="s">
        <v>257</v>
      </c>
      <c r="F181" s="11">
        <v>0</v>
      </c>
      <c r="G181" s="12">
        <v>26</v>
      </c>
      <c r="H181" s="13">
        <f>ROUND(ROUND(F181,2)*ROUND(G181,3),2)</f>
        <v>0</v>
      </c>
    </row>
    <row r="182" spans="1:8" ht="22.5">
      <c r="A182" s="8" t="s">
        <v>251</v>
      </c>
      <c r="B182" s="9">
        <v>4</v>
      </c>
      <c r="C182" s="8" t="s">
        <v>258</v>
      </c>
      <c r="D182" s="8" t="s">
        <v>104</v>
      </c>
      <c r="E182" s="10" t="s">
        <v>259</v>
      </c>
      <c r="F182" s="11">
        <v>0</v>
      </c>
      <c r="G182" s="12">
        <v>24</v>
      </c>
      <c r="H182" s="13">
        <f>ROUND(ROUND(F182,2)*ROUND(G182,3),2)</f>
        <v>0</v>
      </c>
    </row>
    <row r="183" spans="1:8" ht="33.75">
      <c r="A183" s="8" t="s">
        <v>251</v>
      </c>
      <c r="B183" s="9">
        <v>5</v>
      </c>
      <c r="C183" s="8" t="s">
        <v>260</v>
      </c>
      <c r="D183" s="8" t="s">
        <v>104</v>
      </c>
      <c r="E183" s="10" t="s">
        <v>261</v>
      </c>
      <c r="F183" s="11">
        <v>0</v>
      </c>
      <c r="G183" s="12">
        <v>12</v>
      </c>
      <c r="H183" s="13">
        <f>ROUND(ROUND(F183,2)*ROUND(G183,3),2)</f>
        <v>0</v>
      </c>
    </row>
    <row r="184" spans="1:8">
      <c r="E184" s="5" t="s">
        <v>37</v>
      </c>
      <c r="F184" s="5"/>
      <c r="G184" s="5"/>
      <c r="H184" s="14">
        <f>SUM(H179:H183)</f>
        <v>0</v>
      </c>
    </row>
    <row r="186" spans="1:8">
      <c r="C186" s="5" t="s">
        <v>7</v>
      </c>
      <c r="D186" s="7" t="s">
        <v>8</v>
      </c>
      <c r="E186" s="5" t="s">
        <v>9</v>
      </c>
    </row>
    <row r="187" spans="1:8">
      <c r="C187" s="5" t="s">
        <v>10</v>
      </c>
      <c r="D187" s="7" t="s">
        <v>262</v>
      </c>
      <c r="E187" s="5" t="s">
        <v>263</v>
      </c>
    </row>
    <row r="188" spans="1:8">
      <c r="C188" s="5" t="s">
        <v>174</v>
      </c>
      <c r="D188" s="7" t="s">
        <v>8</v>
      </c>
      <c r="E188" s="5" t="s">
        <v>264</v>
      </c>
    </row>
    <row r="190" spans="1:8" ht="33.75">
      <c r="A190" s="8" t="s">
        <v>265</v>
      </c>
      <c r="B190" s="9">
        <v>1</v>
      </c>
      <c r="C190" s="8" t="s">
        <v>266</v>
      </c>
      <c r="D190" s="8" t="s">
        <v>21</v>
      </c>
      <c r="E190" s="10" t="s">
        <v>267</v>
      </c>
      <c r="F190" s="11">
        <v>0</v>
      </c>
      <c r="G190" s="12">
        <v>2</v>
      </c>
      <c r="H190" s="13">
        <f>ROUND(ROUND(F190,2)*ROUND(G190,3),2)</f>
        <v>0</v>
      </c>
    </row>
    <row r="191" spans="1:8" ht="123.75">
      <c r="A191" s="8" t="s">
        <v>265</v>
      </c>
      <c r="B191" s="9">
        <v>2</v>
      </c>
      <c r="C191" s="8" t="s">
        <v>268</v>
      </c>
      <c r="D191" s="8" t="s">
        <v>21</v>
      </c>
      <c r="E191" s="10" t="s">
        <v>269</v>
      </c>
      <c r="F191" s="11">
        <v>0</v>
      </c>
      <c r="G191" s="12">
        <v>2</v>
      </c>
      <c r="H191" s="13">
        <f>ROUND(ROUND(F191,2)*ROUND(G191,3),2)</f>
        <v>0</v>
      </c>
    </row>
    <row r="192" spans="1:8" ht="45">
      <c r="A192" s="8" t="s">
        <v>265</v>
      </c>
      <c r="B192" s="9">
        <v>3</v>
      </c>
      <c r="C192" s="8" t="s">
        <v>270</v>
      </c>
      <c r="D192" s="8" t="s">
        <v>271</v>
      </c>
      <c r="E192" s="10" t="s">
        <v>272</v>
      </c>
      <c r="F192" s="11">
        <v>0</v>
      </c>
      <c r="G192" s="12">
        <v>8</v>
      </c>
      <c r="H192" s="13">
        <f>ROUND(ROUND(F192,2)*ROUND(G192,3),2)</f>
        <v>0</v>
      </c>
    </row>
    <row r="193" spans="1:8" ht="45">
      <c r="A193" s="8" t="s">
        <v>265</v>
      </c>
      <c r="B193" s="9">
        <v>4</v>
      </c>
      <c r="C193" s="8" t="s">
        <v>273</v>
      </c>
      <c r="D193" s="8" t="s">
        <v>271</v>
      </c>
      <c r="E193" s="10" t="s">
        <v>274</v>
      </c>
      <c r="F193" s="11">
        <v>0</v>
      </c>
      <c r="G193" s="12">
        <v>24</v>
      </c>
      <c r="H193" s="13">
        <f>ROUND(ROUND(F193,2)*ROUND(G193,3),2)</f>
        <v>0</v>
      </c>
    </row>
    <row r="194" spans="1:8" ht="45">
      <c r="A194" s="8" t="s">
        <v>265</v>
      </c>
      <c r="B194" s="9">
        <v>5</v>
      </c>
      <c r="C194" s="8" t="s">
        <v>275</v>
      </c>
      <c r="D194" s="8" t="s">
        <v>271</v>
      </c>
      <c r="E194" s="10" t="s">
        <v>276</v>
      </c>
      <c r="F194" s="11">
        <v>0</v>
      </c>
      <c r="G194" s="12">
        <v>34</v>
      </c>
      <c r="H194" s="13">
        <f>ROUND(ROUND(F194,2)*ROUND(G194,3),2)</f>
        <v>0</v>
      </c>
    </row>
    <row r="195" spans="1:8" ht="56.25">
      <c r="A195" s="8" t="s">
        <v>265</v>
      </c>
      <c r="B195" s="9">
        <v>6</v>
      </c>
      <c r="C195" s="8" t="s">
        <v>277</v>
      </c>
      <c r="D195" s="8" t="s">
        <v>271</v>
      </c>
      <c r="E195" s="10" t="s">
        <v>278</v>
      </c>
      <c r="F195" s="11">
        <v>0</v>
      </c>
      <c r="G195" s="12">
        <v>8</v>
      </c>
      <c r="H195" s="13">
        <f>ROUND(ROUND(F195,2)*ROUND(G195,3),2)</f>
        <v>0</v>
      </c>
    </row>
    <row r="196" spans="1:8" ht="56.25">
      <c r="A196" s="8" t="s">
        <v>265</v>
      </c>
      <c r="B196" s="9">
        <v>7</v>
      </c>
      <c r="C196" s="8" t="s">
        <v>279</v>
      </c>
      <c r="D196" s="8" t="s">
        <v>104</v>
      </c>
      <c r="E196" s="10" t="s">
        <v>280</v>
      </c>
      <c r="F196" s="11">
        <v>0</v>
      </c>
      <c r="G196" s="12">
        <v>34</v>
      </c>
      <c r="H196" s="13">
        <f>ROUND(ROUND(F196,2)*ROUND(G196,3),2)</f>
        <v>0</v>
      </c>
    </row>
    <row r="197" spans="1:8" ht="56.25">
      <c r="A197" s="8" t="s">
        <v>265</v>
      </c>
      <c r="B197" s="9">
        <v>8</v>
      </c>
      <c r="C197" s="8" t="s">
        <v>281</v>
      </c>
      <c r="D197" s="8" t="s">
        <v>104</v>
      </c>
      <c r="E197" s="10" t="s">
        <v>282</v>
      </c>
      <c r="F197" s="11">
        <v>0</v>
      </c>
      <c r="G197" s="12">
        <v>24</v>
      </c>
      <c r="H197" s="13">
        <f>ROUND(ROUND(F197,2)*ROUND(G197,3),2)</f>
        <v>0</v>
      </c>
    </row>
    <row r="198" spans="1:8" ht="22.5">
      <c r="A198" s="8" t="s">
        <v>265</v>
      </c>
      <c r="B198" s="9">
        <v>9</v>
      </c>
      <c r="C198" s="8" t="s">
        <v>283</v>
      </c>
      <c r="D198" s="8" t="s">
        <v>178</v>
      </c>
      <c r="E198" s="10" t="s">
        <v>284</v>
      </c>
      <c r="F198" s="11">
        <v>0</v>
      </c>
      <c r="G198" s="12">
        <v>2</v>
      </c>
      <c r="H198" s="13">
        <f>ROUND(ROUND(F198,2)*ROUND(G198,3),2)</f>
        <v>0</v>
      </c>
    </row>
    <row r="199" spans="1:8" ht="22.5">
      <c r="A199" s="8" t="s">
        <v>265</v>
      </c>
      <c r="B199" s="9">
        <v>10</v>
      </c>
      <c r="C199" s="8" t="s">
        <v>285</v>
      </c>
      <c r="D199" s="8" t="s">
        <v>178</v>
      </c>
      <c r="E199" s="10" t="s">
        <v>286</v>
      </c>
      <c r="F199" s="11">
        <v>0</v>
      </c>
      <c r="G199" s="12">
        <v>6</v>
      </c>
      <c r="H199" s="13">
        <f>ROUND(ROUND(F199,2)*ROUND(G199,3),2)</f>
        <v>0</v>
      </c>
    </row>
    <row r="200" spans="1:8">
      <c r="A200" s="8" t="s">
        <v>265</v>
      </c>
      <c r="B200" s="9">
        <v>11</v>
      </c>
      <c r="C200" s="8" t="s">
        <v>287</v>
      </c>
      <c r="D200" s="8" t="s">
        <v>288</v>
      </c>
      <c r="E200" s="10" t="s">
        <v>289</v>
      </c>
      <c r="F200" s="11">
        <v>0</v>
      </c>
      <c r="G200" s="12">
        <v>22</v>
      </c>
      <c r="H200" s="13">
        <f>ROUND(ROUND(F200,2)*ROUND(G200,3),2)</f>
        <v>0</v>
      </c>
    </row>
    <row r="201" spans="1:8" ht="33.75">
      <c r="A201" s="8" t="s">
        <v>265</v>
      </c>
      <c r="B201" s="9">
        <v>12</v>
      </c>
      <c r="C201" s="8" t="s">
        <v>290</v>
      </c>
      <c r="D201" s="8" t="s">
        <v>21</v>
      </c>
      <c r="E201" s="10" t="s">
        <v>291</v>
      </c>
      <c r="F201" s="11">
        <v>0</v>
      </c>
      <c r="G201" s="12">
        <v>1</v>
      </c>
      <c r="H201" s="13">
        <f>ROUND(ROUND(F201,2)*ROUND(G201,3),2)</f>
        <v>0</v>
      </c>
    </row>
    <row r="202" spans="1:8">
      <c r="E202" s="5" t="s">
        <v>37</v>
      </c>
      <c r="F202" s="5"/>
      <c r="G202" s="5"/>
      <c r="H202" s="14">
        <f>SUM(H190:H201)</f>
        <v>0</v>
      </c>
    </row>
    <row r="204" spans="1:8">
      <c r="C204" s="5" t="s">
        <v>7</v>
      </c>
      <c r="D204" s="7" t="s">
        <v>8</v>
      </c>
      <c r="E204" s="5" t="s">
        <v>9</v>
      </c>
    </row>
    <row r="205" spans="1:8">
      <c r="C205" s="5" t="s">
        <v>10</v>
      </c>
      <c r="D205" s="7" t="s">
        <v>292</v>
      </c>
      <c r="E205" s="5" t="s">
        <v>293</v>
      </c>
    </row>
    <row r="206" spans="1:8">
      <c r="C206" s="5" t="s">
        <v>174</v>
      </c>
      <c r="D206" s="7" t="s">
        <v>8</v>
      </c>
      <c r="E206" s="5" t="s">
        <v>294</v>
      </c>
    </row>
    <row r="208" spans="1:8" ht="45">
      <c r="A208" s="8" t="s">
        <v>295</v>
      </c>
      <c r="B208" s="9">
        <v>1</v>
      </c>
      <c r="C208" s="8" t="s">
        <v>296</v>
      </c>
      <c r="D208" s="8" t="s">
        <v>21</v>
      </c>
      <c r="E208" s="10" t="s">
        <v>297</v>
      </c>
      <c r="F208" s="11">
        <v>0</v>
      </c>
      <c r="G208" s="12">
        <v>1</v>
      </c>
      <c r="H208" s="13">
        <f>ROUND(ROUND(F208,2)*ROUND(G208,3),2)</f>
        <v>0</v>
      </c>
    </row>
    <row r="209" spans="1:8" ht="33.75">
      <c r="A209" s="8" t="s">
        <v>295</v>
      </c>
      <c r="B209" s="9">
        <v>2</v>
      </c>
      <c r="C209" s="8" t="s">
        <v>298</v>
      </c>
      <c r="D209" s="8" t="s">
        <v>21</v>
      </c>
      <c r="E209" s="10" t="s">
        <v>299</v>
      </c>
      <c r="F209" s="11">
        <v>0</v>
      </c>
      <c r="G209" s="12">
        <v>3</v>
      </c>
      <c r="H209" s="13">
        <f>ROUND(ROUND(F209,2)*ROUND(G209,3),2)</f>
        <v>0</v>
      </c>
    </row>
    <row r="210" spans="1:8">
      <c r="E210" s="5" t="s">
        <v>37</v>
      </c>
      <c r="F210" s="5"/>
      <c r="G210" s="5"/>
      <c r="H210" s="14">
        <f>SUM(H208:H209)</f>
        <v>0</v>
      </c>
    </row>
    <row r="212" spans="1:8">
      <c r="C212" s="5" t="s">
        <v>7</v>
      </c>
      <c r="D212" s="7" t="s">
        <v>8</v>
      </c>
      <c r="E212" s="5" t="s">
        <v>9</v>
      </c>
    </row>
    <row r="213" spans="1:8">
      <c r="C213" s="5" t="s">
        <v>10</v>
      </c>
      <c r="D213" s="7" t="s">
        <v>292</v>
      </c>
      <c r="E213" s="5" t="s">
        <v>293</v>
      </c>
    </row>
    <row r="214" spans="1:8">
      <c r="C214" s="5" t="s">
        <v>174</v>
      </c>
      <c r="D214" s="7" t="s">
        <v>38</v>
      </c>
      <c r="E214" s="5" t="s">
        <v>300</v>
      </c>
    </row>
    <row r="216" spans="1:8" ht="22.5">
      <c r="A216" s="8" t="s">
        <v>301</v>
      </c>
      <c r="B216" s="9">
        <v>1</v>
      </c>
      <c r="C216" s="8" t="s">
        <v>302</v>
      </c>
      <c r="D216" s="8" t="s">
        <v>21</v>
      </c>
      <c r="E216" s="10" t="s">
        <v>303</v>
      </c>
      <c r="F216" s="11">
        <v>0</v>
      </c>
      <c r="G216" s="12">
        <v>2</v>
      </c>
      <c r="H216" s="13">
        <f>ROUND(ROUND(F216,2)*ROUND(G216,3),2)</f>
        <v>0</v>
      </c>
    </row>
    <row r="217" spans="1:8" ht="22.5">
      <c r="A217" s="8" t="s">
        <v>301</v>
      </c>
      <c r="B217" s="9">
        <v>2</v>
      </c>
      <c r="C217" s="8" t="s">
        <v>304</v>
      </c>
      <c r="D217" s="8" t="s">
        <v>21</v>
      </c>
      <c r="E217" s="10" t="s">
        <v>305</v>
      </c>
      <c r="F217" s="11">
        <v>0</v>
      </c>
      <c r="G217" s="12">
        <v>1</v>
      </c>
      <c r="H217" s="13">
        <f>ROUND(ROUND(F217,2)*ROUND(G217,3),2)</f>
        <v>0</v>
      </c>
    </row>
    <row r="218" spans="1:8" ht="56.25">
      <c r="A218" s="8" t="s">
        <v>301</v>
      </c>
      <c r="B218" s="9">
        <v>3</v>
      </c>
      <c r="C218" s="8" t="s">
        <v>306</v>
      </c>
      <c r="D218" s="8" t="s">
        <v>21</v>
      </c>
      <c r="E218" s="10" t="s">
        <v>307</v>
      </c>
      <c r="F218" s="11">
        <v>0</v>
      </c>
      <c r="G218" s="12">
        <v>1</v>
      </c>
      <c r="H218" s="13">
        <f>ROUND(ROUND(F218,2)*ROUND(G218,3),2)</f>
        <v>0</v>
      </c>
    </row>
    <row r="219" spans="1:8">
      <c r="E219" s="5" t="s">
        <v>37</v>
      </c>
      <c r="F219" s="5"/>
      <c r="G219" s="5"/>
      <c r="H219" s="14">
        <f>SUM(H216:H218)</f>
        <v>0</v>
      </c>
    </row>
    <row r="221" spans="1:8">
      <c r="C221" s="5" t="s">
        <v>7</v>
      </c>
      <c r="D221" s="7" t="s">
        <v>8</v>
      </c>
      <c r="E221" s="5" t="s">
        <v>9</v>
      </c>
    </row>
    <row r="222" spans="1:8">
      <c r="C222" s="5" t="s">
        <v>10</v>
      </c>
      <c r="D222" s="7" t="s">
        <v>292</v>
      </c>
      <c r="E222" s="5" t="s">
        <v>293</v>
      </c>
    </row>
    <row r="223" spans="1:8">
      <c r="C223" s="5" t="s">
        <v>174</v>
      </c>
      <c r="D223" s="7" t="s">
        <v>52</v>
      </c>
      <c r="E223" s="5" t="s">
        <v>308</v>
      </c>
    </row>
    <row r="225" spans="1:8" ht="33.75">
      <c r="A225" s="8" t="s">
        <v>309</v>
      </c>
      <c r="B225" s="9">
        <v>1</v>
      </c>
      <c r="C225" s="8" t="s">
        <v>310</v>
      </c>
      <c r="D225" s="8" t="s">
        <v>21</v>
      </c>
      <c r="E225" s="10" t="s">
        <v>311</v>
      </c>
      <c r="F225" s="11">
        <v>0</v>
      </c>
      <c r="G225" s="12">
        <v>6</v>
      </c>
      <c r="H225" s="13">
        <f>ROUND(ROUND(F225,2)*ROUND(G225,3),2)</f>
        <v>0</v>
      </c>
    </row>
    <row r="226" spans="1:8" ht="45">
      <c r="A226" s="8" t="s">
        <v>309</v>
      </c>
      <c r="B226" s="9">
        <v>2</v>
      </c>
      <c r="C226" s="8" t="s">
        <v>312</v>
      </c>
      <c r="D226" s="8" t="s">
        <v>21</v>
      </c>
      <c r="E226" s="10" t="s">
        <v>313</v>
      </c>
      <c r="F226" s="11">
        <v>0</v>
      </c>
      <c r="G226" s="12">
        <v>4</v>
      </c>
      <c r="H226" s="13">
        <f>ROUND(ROUND(F226,2)*ROUND(G226,3),2)</f>
        <v>0</v>
      </c>
    </row>
    <row r="227" spans="1:8" ht="33.75">
      <c r="A227" s="8" t="s">
        <v>309</v>
      </c>
      <c r="B227" s="9">
        <v>3</v>
      </c>
      <c r="C227" s="8" t="s">
        <v>314</v>
      </c>
      <c r="D227" s="8" t="s">
        <v>21</v>
      </c>
      <c r="E227" s="10" t="s">
        <v>315</v>
      </c>
      <c r="F227" s="11">
        <v>0</v>
      </c>
      <c r="G227" s="12">
        <v>4</v>
      </c>
      <c r="H227" s="13">
        <f>ROUND(ROUND(F227,2)*ROUND(G227,3),2)</f>
        <v>0</v>
      </c>
    </row>
    <row r="228" spans="1:8">
      <c r="E228" s="5" t="s">
        <v>37</v>
      </c>
      <c r="F228" s="5"/>
      <c r="G228" s="5"/>
      <c r="H228" s="14">
        <f>SUM(H225:H227)</f>
        <v>0</v>
      </c>
    </row>
    <row r="230" spans="1:8">
      <c r="C230" s="5" t="s">
        <v>7</v>
      </c>
      <c r="D230" s="7" t="s">
        <v>8</v>
      </c>
      <c r="E230" s="5" t="s">
        <v>9</v>
      </c>
    </row>
    <row r="231" spans="1:8">
      <c r="C231" s="5" t="s">
        <v>10</v>
      </c>
      <c r="D231" s="7" t="s">
        <v>316</v>
      </c>
      <c r="E231" s="5" t="s">
        <v>317</v>
      </c>
    </row>
    <row r="232" spans="1:8">
      <c r="C232" s="5" t="s">
        <v>174</v>
      </c>
      <c r="D232" s="7" t="s">
        <v>8</v>
      </c>
      <c r="E232" s="5" t="s">
        <v>318</v>
      </c>
    </row>
    <row r="234" spans="1:8" ht="67.5">
      <c r="A234" s="8" t="s">
        <v>319</v>
      </c>
      <c r="B234" s="9">
        <v>1</v>
      </c>
      <c r="C234" s="8" t="s">
        <v>320</v>
      </c>
      <c r="D234" s="8" t="s">
        <v>104</v>
      </c>
      <c r="E234" s="10" t="s">
        <v>321</v>
      </c>
      <c r="F234" s="11">
        <v>0</v>
      </c>
      <c r="G234" s="12">
        <v>140</v>
      </c>
      <c r="H234" s="13">
        <f>ROUND(ROUND(F234,2)*ROUND(G234,3),2)</f>
        <v>0</v>
      </c>
    </row>
    <row r="235" spans="1:8" ht="33.75">
      <c r="A235" s="8" t="s">
        <v>319</v>
      </c>
      <c r="B235" s="9">
        <v>2</v>
      </c>
      <c r="C235" s="8" t="s">
        <v>322</v>
      </c>
      <c r="D235" s="8" t="s">
        <v>21</v>
      </c>
      <c r="E235" s="10" t="s">
        <v>323</v>
      </c>
      <c r="F235" s="11">
        <v>0</v>
      </c>
      <c r="G235" s="12">
        <v>8</v>
      </c>
      <c r="H235" s="13">
        <f>ROUND(ROUND(F235,2)*ROUND(G235,3),2)</f>
        <v>0</v>
      </c>
    </row>
    <row r="236" spans="1:8">
      <c r="A236" s="8" t="s">
        <v>319</v>
      </c>
      <c r="B236" s="9">
        <v>3</v>
      </c>
      <c r="C236" s="8" t="s">
        <v>216</v>
      </c>
      <c r="D236" s="8" t="s">
        <v>21</v>
      </c>
      <c r="E236" s="10" t="s">
        <v>217</v>
      </c>
      <c r="F236" s="11">
        <v>0</v>
      </c>
      <c r="G236" s="12">
        <v>4</v>
      </c>
      <c r="H236" s="13">
        <f>ROUND(ROUND(F236,2)*ROUND(G236,3),2)</f>
        <v>0</v>
      </c>
    </row>
    <row r="237" spans="1:8" ht="22.5">
      <c r="A237" s="8" t="s">
        <v>319</v>
      </c>
      <c r="B237" s="9">
        <v>4</v>
      </c>
      <c r="C237" s="8" t="s">
        <v>214</v>
      </c>
      <c r="D237" s="8" t="s">
        <v>21</v>
      </c>
      <c r="E237" s="10" t="s">
        <v>215</v>
      </c>
      <c r="F237" s="11">
        <v>0</v>
      </c>
      <c r="G237" s="12">
        <v>4</v>
      </c>
      <c r="H237" s="13">
        <f>ROUND(ROUND(F237,2)*ROUND(G237,3),2)</f>
        <v>0</v>
      </c>
    </row>
    <row r="238" spans="1:8" ht="45">
      <c r="A238" s="8" t="s">
        <v>319</v>
      </c>
      <c r="B238" s="9">
        <v>5</v>
      </c>
      <c r="C238" s="8" t="s">
        <v>324</v>
      </c>
      <c r="D238" s="8" t="s">
        <v>21</v>
      </c>
      <c r="E238" s="10" t="s">
        <v>325</v>
      </c>
      <c r="F238" s="11">
        <v>0</v>
      </c>
      <c r="G238" s="12">
        <v>8</v>
      </c>
      <c r="H238" s="13">
        <f>ROUND(ROUND(F238,2)*ROUND(G238,3),2)</f>
        <v>0</v>
      </c>
    </row>
    <row r="239" spans="1:8" ht="33.75">
      <c r="A239" s="8" t="s">
        <v>319</v>
      </c>
      <c r="B239" s="9">
        <v>6</v>
      </c>
      <c r="C239" s="8" t="s">
        <v>326</v>
      </c>
      <c r="D239" s="8" t="s">
        <v>21</v>
      </c>
      <c r="E239" s="10" t="s">
        <v>327</v>
      </c>
      <c r="F239" s="11">
        <v>0</v>
      </c>
      <c r="G239" s="12">
        <v>1</v>
      </c>
      <c r="H239" s="13">
        <f>ROUND(ROUND(F239,2)*ROUND(G239,3),2)</f>
        <v>0</v>
      </c>
    </row>
    <row r="240" spans="1:8">
      <c r="E240" s="5" t="s">
        <v>37</v>
      </c>
      <c r="F240" s="5"/>
      <c r="G240" s="5"/>
      <c r="H240" s="14">
        <f>SUM(H234:H239)</f>
        <v>0</v>
      </c>
    </row>
    <row r="242" spans="1:8">
      <c r="C242" s="5" t="s">
        <v>7</v>
      </c>
      <c r="D242" s="7" t="s">
        <v>8</v>
      </c>
      <c r="E242" s="5" t="s">
        <v>9</v>
      </c>
    </row>
    <row r="243" spans="1:8">
      <c r="C243" s="5" t="s">
        <v>10</v>
      </c>
      <c r="D243" s="7" t="s">
        <v>316</v>
      </c>
      <c r="E243" s="5" t="s">
        <v>317</v>
      </c>
    </row>
    <row r="244" spans="1:8">
      <c r="C244" s="5" t="s">
        <v>174</v>
      </c>
      <c r="D244" s="7" t="s">
        <v>38</v>
      </c>
      <c r="E244" s="5" t="s">
        <v>328</v>
      </c>
    </row>
    <row r="246" spans="1:8" ht="67.5">
      <c r="A246" s="8" t="s">
        <v>329</v>
      </c>
      <c r="B246" s="9">
        <v>1</v>
      </c>
      <c r="C246" s="8" t="s">
        <v>330</v>
      </c>
      <c r="D246" s="8" t="s">
        <v>21</v>
      </c>
      <c r="E246" s="10" t="s">
        <v>331</v>
      </c>
      <c r="F246" s="11">
        <v>0</v>
      </c>
      <c r="G246" s="12">
        <v>5</v>
      </c>
      <c r="H246" s="13">
        <f>ROUND(ROUND(F246,2)*ROUND(G246,3),2)</f>
        <v>0</v>
      </c>
    </row>
    <row r="247" spans="1:8">
      <c r="A247" s="8" t="s">
        <v>329</v>
      </c>
      <c r="B247" s="9">
        <v>2</v>
      </c>
      <c r="C247" s="8" t="s">
        <v>332</v>
      </c>
      <c r="D247" s="8" t="s">
        <v>21</v>
      </c>
      <c r="E247" s="10" t="s">
        <v>333</v>
      </c>
      <c r="F247" s="11">
        <v>0</v>
      </c>
      <c r="G247" s="12">
        <v>1</v>
      </c>
      <c r="H247" s="13">
        <f>ROUND(ROUND(F247,2)*ROUND(G247,3),2)</f>
        <v>0</v>
      </c>
    </row>
    <row r="248" spans="1:8" ht="45">
      <c r="A248" s="8" t="s">
        <v>329</v>
      </c>
      <c r="B248" s="9">
        <v>3</v>
      </c>
      <c r="C248" s="8" t="s">
        <v>334</v>
      </c>
      <c r="D248" s="8" t="s">
        <v>21</v>
      </c>
      <c r="E248" s="10" t="s">
        <v>335</v>
      </c>
      <c r="F248" s="11">
        <v>0</v>
      </c>
      <c r="G248" s="12">
        <v>1</v>
      </c>
      <c r="H248" s="13">
        <f>ROUND(ROUND(F248,2)*ROUND(G248,3),2)</f>
        <v>0</v>
      </c>
    </row>
    <row r="249" spans="1:8" ht="33.75">
      <c r="A249" s="8" t="s">
        <v>329</v>
      </c>
      <c r="B249" s="9">
        <v>4</v>
      </c>
      <c r="C249" s="8" t="s">
        <v>336</v>
      </c>
      <c r="D249" s="8" t="s">
        <v>21</v>
      </c>
      <c r="E249" s="10" t="s">
        <v>337</v>
      </c>
      <c r="F249" s="11">
        <v>0</v>
      </c>
      <c r="G249" s="12">
        <v>1</v>
      </c>
      <c r="H249" s="13">
        <f>ROUND(ROUND(F249,2)*ROUND(G249,3),2)</f>
        <v>0</v>
      </c>
    </row>
    <row r="250" spans="1:8" ht="22.5">
      <c r="A250" s="8" t="s">
        <v>329</v>
      </c>
      <c r="B250" s="9">
        <v>5</v>
      </c>
      <c r="C250" s="8" t="s">
        <v>338</v>
      </c>
      <c r="D250" s="8" t="s">
        <v>21</v>
      </c>
      <c r="E250" s="10" t="s">
        <v>339</v>
      </c>
      <c r="F250" s="11">
        <v>0</v>
      </c>
      <c r="G250" s="12">
        <v>1</v>
      </c>
      <c r="H250" s="13">
        <f>ROUND(ROUND(F250,2)*ROUND(G250,3),2)</f>
        <v>0</v>
      </c>
    </row>
    <row r="251" spans="1:8">
      <c r="E251" s="5" t="s">
        <v>37</v>
      </c>
      <c r="F251" s="5"/>
      <c r="G251" s="5"/>
      <c r="H251" s="14">
        <f>SUM(H246:H250)</f>
        <v>0</v>
      </c>
    </row>
    <row r="253" spans="1:8">
      <c r="C253" s="5" t="s">
        <v>7</v>
      </c>
      <c r="D253" s="7" t="s">
        <v>8</v>
      </c>
      <c r="E253" s="5" t="s">
        <v>9</v>
      </c>
    </row>
    <row r="254" spans="1:8">
      <c r="C254" s="5" t="s">
        <v>10</v>
      </c>
      <c r="D254" s="7" t="s">
        <v>340</v>
      </c>
      <c r="E254" s="5" t="s">
        <v>341</v>
      </c>
    </row>
    <row r="256" spans="1:8" ht="56.25">
      <c r="A256" s="8" t="s">
        <v>342</v>
      </c>
      <c r="B256" s="9">
        <v>1</v>
      </c>
      <c r="C256" s="8" t="s">
        <v>343</v>
      </c>
      <c r="D256" s="8" t="s">
        <v>21</v>
      </c>
      <c r="E256" s="10" t="s">
        <v>344</v>
      </c>
      <c r="F256" s="11">
        <v>0</v>
      </c>
      <c r="G256" s="12">
        <v>1</v>
      </c>
      <c r="H256" s="13">
        <f>ROUND(ROUND(F256,2)*ROUND(G256,3),2)</f>
        <v>0</v>
      </c>
    </row>
    <row r="257" spans="1:8">
      <c r="E257" s="5" t="s">
        <v>37</v>
      </c>
      <c r="F257" s="5"/>
      <c r="G257" s="5"/>
      <c r="H257" s="14">
        <f>SUM(H256:H256)</f>
        <v>0</v>
      </c>
    </row>
    <row r="259" spans="1:8">
      <c r="C259" s="5" t="s">
        <v>7</v>
      </c>
      <c r="D259" s="7" t="s">
        <v>8</v>
      </c>
      <c r="E259" s="5" t="s">
        <v>9</v>
      </c>
    </row>
    <row r="260" spans="1:8">
      <c r="C260" s="5" t="s">
        <v>10</v>
      </c>
      <c r="D260" s="7" t="s">
        <v>345</v>
      </c>
      <c r="E260" s="5" t="s">
        <v>346</v>
      </c>
    </row>
    <row r="262" spans="1:8" ht="33.75">
      <c r="A262" s="8" t="s">
        <v>347</v>
      </c>
      <c r="B262" s="9">
        <v>1</v>
      </c>
      <c r="C262" s="8" t="s">
        <v>348</v>
      </c>
      <c r="D262" s="8" t="s">
        <v>349</v>
      </c>
      <c r="E262" s="10" t="s">
        <v>350</v>
      </c>
      <c r="F262" s="11">
        <v>0</v>
      </c>
      <c r="G262" s="12">
        <v>40.551000000000002</v>
      </c>
      <c r="H262" s="13">
        <f>ROUND(ROUND(F262,2)*ROUND(G262,3),2)</f>
        <v>0</v>
      </c>
    </row>
    <row r="263" spans="1:8" ht="45">
      <c r="A263" s="8" t="s">
        <v>347</v>
      </c>
      <c r="B263" s="9">
        <v>2</v>
      </c>
      <c r="C263" s="8" t="s">
        <v>351</v>
      </c>
      <c r="D263" s="8" t="s">
        <v>349</v>
      </c>
      <c r="E263" s="10" t="s">
        <v>352</v>
      </c>
      <c r="F263" s="11">
        <v>0</v>
      </c>
      <c r="G263" s="12">
        <v>40.551000000000002</v>
      </c>
      <c r="H263" s="13">
        <f>ROUND(ROUND(F263,2)*ROUND(G263,3),2)</f>
        <v>0</v>
      </c>
    </row>
    <row r="264" spans="1:8">
      <c r="E264" s="5" t="s">
        <v>37</v>
      </c>
      <c r="F264" s="5"/>
      <c r="G264" s="5"/>
      <c r="H264" s="14">
        <f>SUM(H262:H263)</f>
        <v>0</v>
      </c>
    </row>
    <row r="266" spans="1:8">
      <c r="C266" s="5" t="s">
        <v>7</v>
      </c>
      <c r="D266" s="7" t="s">
        <v>8</v>
      </c>
      <c r="E266" s="5" t="s">
        <v>9</v>
      </c>
    </row>
    <row r="267" spans="1:8">
      <c r="C267" s="5" t="s">
        <v>10</v>
      </c>
      <c r="D267" s="7" t="s">
        <v>353</v>
      </c>
      <c r="E267" s="5" t="s">
        <v>354</v>
      </c>
    </row>
    <row r="269" spans="1:8">
      <c r="A269" s="8" t="s">
        <v>355</v>
      </c>
      <c r="B269" s="9">
        <v>1</v>
      </c>
      <c r="C269" s="8" t="s">
        <v>356</v>
      </c>
      <c r="D269" s="8" t="s">
        <v>21</v>
      </c>
      <c r="E269" s="10" t="s">
        <v>357</v>
      </c>
      <c r="F269" s="11">
        <v>0</v>
      </c>
      <c r="G269" s="12">
        <v>1</v>
      </c>
      <c r="H269" s="13">
        <f>ROUND(ROUND(F269,2)*ROUND(G269,3),2)</f>
        <v>0</v>
      </c>
    </row>
    <row r="270" spans="1:8">
      <c r="E270" s="5" t="s">
        <v>37</v>
      </c>
      <c r="F270" s="5"/>
      <c r="G270" s="5"/>
      <c r="H270" s="14">
        <f>SUM(H269:H269)</f>
        <v>0</v>
      </c>
    </row>
    <row r="272" spans="1:8">
      <c r="C272" s="5" t="s">
        <v>7</v>
      </c>
      <c r="D272" s="7" t="s">
        <v>8</v>
      </c>
      <c r="E272" s="5" t="s">
        <v>9</v>
      </c>
    </row>
    <row r="273" spans="1:8">
      <c r="C273" s="5" t="s">
        <v>10</v>
      </c>
      <c r="D273" s="7" t="s">
        <v>358</v>
      </c>
      <c r="E273" s="5" t="s">
        <v>308</v>
      </c>
    </row>
    <row r="275" spans="1:8" ht="33.75">
      <c r="A275" s="8" t="s">
        <v>359</v>
      </c>
      <c r="B275" s="9">
        <v>1</v>
      </c>
      <c r="C275" s="8" t="s">
        <v>360</v>
      </c>
      <c r="D275" s="8" t="s">
        <v>21</v>
      </c>
      <c r="E275" s="10" t="s">
        <v>361</v>
      </c>
      <c r="F275" s="11">
        <v>0</v>
      </c>
      <c r="G275" s="12">
        <v>1</v>
      </c>
      <c r="H275" s="13">
        <f>ROUND(ROUND(F275,2)*ROUND(G275,3),2)</f>
        <v>0</v>
      </c>
    </row>
    <row r="276" spans="1:8">
      <c r="E276" s="5" t="s">
        <v>37</v>
      </c>
      <c r="F276" s="5"/>
      <c r="G276" s="5"/>
      <c r="H276" s="14">
        <f>SUM(H275:H275)</f>
        <v>0</v>
      </c>
    </row>
  </sheetData>
  <sheetProtection sheet="1" objects="1" scenarios="1" formatColumns="0" formatRows="0"/>
  <mergeCells count="5">
    <mergeCell ref="E1:H1"/>
    <mergeCell ref="E2:H2"/>
    <mergeCell ref="E3:H3"/>
    <mergeCell ref="E4:H4"/>
    <mergeCell ref="C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dc:creator>
  <cp:lastModifiedBy>eva</cp:lastModifiedBy>
  <dcterms:created xsi:type="dcterms:W3CDTF">2016-02-02T12:22:58Z</dcterms:created>
  <dcterms:modified xsi:type="dcterms:W3CDTF">2016-02-02T12:23:41Z</dcterms:modified>
</cp:coreProperties>
</file>