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35" windowWidth="17715" windowHeight="10920"/>
  </bookViews>
  <sheets>
    <sheet name="Mediciones" sheetId="2" r:id="rId1"/>
  </sheets>
  <definedNames>
    <definedName name="_xlnm.Print_Area" localSheetId="0">Mediciones!$A$1:$G$384</definedName>
  </definedNames>
  <calcPr calcId="124519"/>
</workbook>
</file>

<file path=xl/calcChain.xml><?xml version="1.0" encoding="utf-8"?>
<calcChain xmlns="http://schemas.openxmlformats.org/spreadsheetml/2006/main">
  <c r="F371" i="2"/>
  <c r="F350"/>
  <c r="F328"/>
  <c r="F306"/>
  <c r="F284"/>
  <c r="F261"/>
  <c r="F239"/>
  <c r="F374"/>
  <c r="F353"/>
  <c r="F331"/>
  <c r="F309"/>
  <c r="F287"/>
  <c r="F264"/>
  <c r="F242"/>
  <c r="F180"/>
  <c r="F150"/>
  <c r="F149"/>
  <c r="F119"/>
  <c r="F207"/>
  <c r="F206"/>
  <c r="F152"/>
  <c r="F151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22"/>
  <c r="F121"/>
  <c r="F120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86"/>
  <c r="F85"/>
  <c r="F182"/>
  <c r="F181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183" l="1"/>
  <c r="F153"/>
  <c r="F123"/>
  <c r="F63"/>
  <c r="F26"/>
  <c r="F27"/>
  <c r="F211"/>
  <c r="F373"/>
  <c r="F372"/>
  <c r="F370"/>
  <c r="F369"/>
  <c r="F368"/>
  <c r="F367"/>
  <c r="F366"/>
  <c r="F365"/>
  <c r="F364"/>
  <c r="F363"/>
  <c r="F376" l="1"/>
  <c r="F352"/>
  <c r="F351"/>
  <c r="F349"/>
  <c r="F348"/>
  <c r="F347"/>
  <c r="F346"/>
  <c r="F345"/>
  <c r="F344"/>
  <c r="F343"/>
  <c r="F342"/>
  <c r="F341"/>
  <c r="F330"/>
  <c r="F329"/>
  <c r="F327"/>
  <c r="F326"/>
  <c r="F325"/>
  <c r="F324"/>
  <c r="F323"/>
  <c r="F322"/>
  <c r="F321"/>
  <c r="F320"/>
  <c r="F319"/>
  <c r="F308"/>
  <c r="F307"/>
  <c r="F305"/>
  <c r="F304"/>
  <c r="F303"/>
  <c r="F302"/>
  <c r="F301"/>
  <c r="F300"/>
  <c r="F299"/>
  <c r="F298"/>
  <c r="F297"/>
  <c r="F263"/>
  <c r="F262"/>
  <c r="F260"/>
  <c r="F259"/>
  <c r="F258"/>
  <c r="F257"/>
  <c r="F256"/>
  <c r="F255"/>
  <c r="F254"/>
  <c r="F253"/>
  <c r="F252"/>
  <c r="F286"/>
  <c r="F285"/>
  <c r="F283"/>
  <c r="F282"/>
  <c r="F281"/>
  <c r="F280"/>
  <c r="F279"/>
  <c r="F278"/>
  <c r="F277"/>
  <c r="F276"/>
  <c r="F275"/>
  <c r="F241"/>
  <c r="F232"/>
  <c r="F231"/>
  <c r="F32"/>
  <c r="F31"/>
  <c r="F30"/>
  <c r="F238"/>
  <c r="F237"/>
  <c r="F236"/>
  <c r="F235"/>
  <c r="F234"/>
  <c r="F233"/>
  <c r="F240"/>
  <c r="F33"/>
  <c r="F29"/>
  <c r="F311" l="1"/>
  <c r="F355"/>
  <c r="F333"/>
  <c r="F289"/>
  <c r="F266"/>
  <c r="F230"/>
  <c r="F244" s="1"/>
  <c r="F378" l="1"/>
  <c r="F198"/>
  <c r="F78"/>
  <c r="F19"/>
  <c r="F71"/>
  <c r="F72"/>
  <c r="F73"/>
  <c r="F74"/>
  <c r="F75"/>
  <c r="F76"/>
  <c r="F77"/>
  <c r="F79"/>
  <c r="F80"/>
  <c r="F81"/>
  <c r="F82"/>
  <c r="F83"/>
  <c r="F84"/>
  <c r="F87"/>
  <c r="F88"/>
  <c r="F89"/>
  <c r="F90"/>
  <c r="F91"/>
  <c r="F92"/>
  <c r="F12"/>
  <c r="F13"/>
  <c r="F14"/>
  <c r="F15"/>
  <c r="F16"/>
  <c r="F17"/>
  <c r="F18"/>
  <c r="F20"/>
  <c r="F21"/>
  <c r="F22"/>
  <c r="F23"/>
  <c r="F24"/>
  <c r="F25"/>
  <c r="F28"/>
  <c r="F191"/>
  <c r="F192"/>
  <c r="F193"/>
  <c r="F194"/>
  <c r="F195"/>
  <c r="F196"/>
  <c r="F197"/>
  <c r="F199"/>
  <c r="F200"/>
  <c r="F201"/>
  <c r="F202"/>
  <c r="F203"/>
  <c r="F204"/>
  <c r="F205"/>
  <c r="F208"/>
  <c r="F209"/>
  <c r="F210"/>
  <c r="F212"/>
  <c r="F213"/>
  <c r="F214" l="1"/>
  <c r="F34"/>
  <c r="F93"/>
  <c r="F216" l="1"/>
</calcChain>
</file>

<file path=xl/sharedStrings.xml><?xml version="1.0" encoding="utf-8"?>
<sst xmlns="http://schemas.openxmlformats.org/spreadsheetml/2006/main" count="648" uniqueCount="72">
  <si>
    <t>EXPORTPRESSUPOSTTCQ</t>
  </si>
  <si>
    <t>AL POLIGON INDUSTRIAL DE MERCABARNA DINS</t>
  </si>
  <si>
    <t>EL TERME MUNICIPAL DE BARCELONA</t>
  </si>
  <si>
    <t>PRESSUPOST</t>
  </si>
  <si>
    <t>Preu</t>
  </si>
  <si>
    <t>Amidament</t>
  </si>
  <si>
    <t>Import</t>
  </si>
  <si>
    <t>MERCABARNA</t>
  </si>
  <si>
    <t>CAPITOL</t>
  </si>
  <si>
    <t>SUBCAPITOL</t>
  </si>
  <si>
    <t>ML</t>
  </si>
  <si>
    <t>U.D</t>
  </si>
  <si>
    <t>UD</t>
  </si>
  <si>
    <t>PAVELLÒ  A</t>
  </si>
  <si>
    <t>PAVELLÒ  B</t>
  </si>
  <si>
    <t>PAVELLÒ  G</t>
  </si>
  <si>
    <t>Subministrament i instal·lació de equip de mesura tipus TMF-10 80-160A incloent transformadors d'intensitat, fusibles, comptador programat per a una potència de contractació de 55kw i pont d'interconnexió amb embarrat general de centralització de comptadors. Totalment instal·lada incloent p.p de petit material  i cablejat.</t>
  </si>
  <si>
    <t>Subministrament i instal·lació de CGBT  segons esquemes adjunts.</t>
  </si>
  <si>
    <t>Conductor de coure nu de 35 mm2 de secció nominal per a conducció de posta per safata inclòs petit material, part proporcional d'accesoris i connexions.</t>
  </si>
  <si>
    <r>
      <t>Cable flexible amb conductors de coure, segons plec, format per conductors classe 5, aillats amb xlpe i coberts per pvc. designacio generica rv k 0,6/1 kv de 5x6mm</t>
    </r>
    <r>
      <rPr>
        <sz val="8"/>
        <color theme="1"/>
        <rFont val="Calibri"/>
        <family val="2"/>
      </rPr>
      <t xml:space="preserve">² </t>
    </r>
    <r>
      <rPr>
        <sz val="8"/>
        <color theme="1"/>
        <rFont val="Calibri"/>
        <family val="2"/>
        <scheme val="minor"/>
      </rPr>
      <t>de seccio, totalment instal·lat.</t>
    </r>
  </si>
  <si>
    <r>
      <t>Cable flexible amb conductors de coure, segons plec, format per conductors classe 5, aillats amb xlpe i coberts per pvc. designacio generica rv k 0,6/1 kv de 5x4mm</t>
    </r>
    <r>
      <rPr>
        <sz val="8"/>
        <color theme="1"/>
        <rFont val="Calibri"/>
        <family val="2"/>
      </rPr>
      <t xml:space="preserve">² </t>
    </r>
    <r>
      <rPr>
        <sz val="8"/>
        <color theme="1"/>
        <rFont val="Calibri"/>
        <family val="2"/>
        <scheme val="minor"/>
      </rPr>
      <t>de seccio, totalment instal·lat.</t>
    </r>
  </si>
  <si>
    <r>
      <t>Cable flexible amb conductors de coure, segons plec, format per conductors classe 5, aillats amb xlpe i coberts per pvc. designacio generica rv k 0,6/1 kv de 5x2,5mm</t>
    </r>
    <r>
      <rPr>
        <sz val="8"/>
        <color theme="1"/>
        <rFont val="Calibri"/>
        <family val="2"/>
      </rPr>
      <t xml:space="preserve">² </t>
    </r>
    <r>
      <rPr>
        <sz val="8"/>
        <color theme="1"/>
        <rFont val="Calibri"/>
        <family val="2"/>
        <scheme val="minor"/>
      </rPr>
      <t>de seccio, totalment instal·lat.</t>
    </r>
  </si>
  <si>
    <r>
      <t>Cable flexible amb conductors de coure, segons plec, format per conductors classe 5, aillats amb xlpe i coberts per pvc. designacio generica rv k 0,6/1 kv de 3x1,5mm</t>
    </r>
    <r>
      <rPr>
        <sz val="8"/>
        <color theme="1"/>
        <rFont val="Calibri"/>
        <family val="2"/>
      </rPr>
      <t xml:space="preserve">² </t>
    </r>
    <r>
      <rPr>
        <sz val="8"/>
        <color theme="1"/>
        <rFont val="Calibri"/>
        <family val="2"/>
        <scheme val="minor"/>
      </rPr>
      <t>de seccio, totalment instal·lat.</t>
    </r>
  </si>
  <si>
    <t>Subministrament i instal·lació de lluminaria de emergencia de 350 lúmenes.
1 hora d'autonomia. IP 42, IK 04,  totalment instal·lat.</t>
  </si>
  <si>
    <t>Subministrament i instal·lació de quadre amb preses de corrent 2 x 2P+TTL 16A/250V~ 2 x 3P+N+T 32A/380V~
Mesures: 330x215x155 mm
Grau protecció: IP44
Resistència a l'impacte: IK08</t>
  </si>
  <si>
    <t>Subministrament i instal·lació de presa de corrent amb enrollador automàtic per alimentar un subministrament de 400V (compactadores)  amb una longitud màxima de 15 metres, incloent suport de fixació al sostre.</t>
  </si>
  <si>
    <t>Subministrament i instal·lació de Caixa derivació de PVC de 120x100mm. CARACTERÍSTIQUES:
Grau de protecció: IP54.
Resistència a l'impacte: IK08.
Grau de autoextinguibilidad: HB (UL94).
Resistència al fil incandescent: 650 ºC.
Pressió de bola: 70 ºC.
Fabricat en materials plàstics lliures d'halògens.
Amb cons pasacables de 25 i 40 mm.
Tancament amb cargols . Inclos part proporcional d'accesoris  i tots els elements necessaris per a la correcta instal·lació.</t>
  </si>
  <si>
    <t>Subministrament i instal·lació de Caixa derivació de PVC de 100x100mm. CARACTERÍSTIQUES:
Grau de protecció: IP54.
Resistència a l'impacte: IK08.
Grau de autoextinguibilidad: HB (UL94).
Resistència al fil incandescent: 650 ºC.
Pressió de bola: 70 ºC.
Fabricat en materials plàstics lliures d'halògens.
Amb cons pasacables de 25 i 40 mm.
Tancament amb cargols . Inclos part proporcional d'accesoris  i tots els elements necessaris per a la correcta instal·lació.</t>
  </si>
  <si>
    <t>Subministrament i instal·lació de tub de PVC  diámetre 20mm lliure d'halògens. CARACTERÍSTIQUES:
Tipus: Rígid
Temperatura d'utilització: -5 + 60ºc.
Propagador de la flama: No.
Influències externes: IP54
Resistència a la compressió; &gt;1250 N
Resistència a l'impacte: &gt;6J A -5ºC
Rigidesa dielèctrica: &gt;2000V.
Resistència d'aïllament: &gt; 100 MOhm. inclos part proporcional d'accesoris, prensaestopes i tots els elements necessaris per a la correcta instal·lació.</t>
  </si>
  <si>
    <t>Subministrament i instal·lació de tub metálic diámetre 20mm.  CARACTERÍSTIQUES:
Temperatura d'utilització: -45º + 400ºC
Resistència a la compressió: &gt;4000 N.
Resistència a l'impacte: &gt;20J a -45ºC.
Resistència a la corrosió de sistemes de tubs: Mitjana
Propagador de la flama: No
Tractament recobriment: Electrozincado.
Continuïtat elèctrica.
Interior amb pintura Anticorrosiva.  Inclos part proporcional d'accesoris, prensaestopes i tots els elements necessaris per a la correcta instal·lació.</t>
  </si>
  <si>
    <t>TOTAL CAPÍTULO:</t>
  </si>
  <si>
    <t>PAVELLÒ  C</t>
  </si>
  <si>
    <t>PAVELLÒ  D</t>
  </si>
  <si>
    <t>PAVELLÒ  E</t>
  </si>
  <si>
    <t>PAVELLÒ  F</t>
  </si>
  <si>
    <t>PROJECTE DE MILLORA I MILLORA DE LAS INSTAL·LACIÓ</t>
  </si>
  <si>
    <t>DE BAIXA TENSIÓ DELS SERVEIS COMUNS DEL MCFIH DE MERCABARNA</t>
  </si>
  <si>
    <t>Subministrament i instal·lació de tub de PVC  diámetre 20mm lliure d'halògens. CARACTERÍSTIQUES:
Tipus: Flexible
Temperatura d'utilització: -5 + 60ºc.
Propagador de la flama: No.
Influències externes: IP54
Resistència a la compressió; &gt;1250 N
Resistència a l'impacte: &gt;6J A -5ºC
Rigidesa dielèctrica: &gt;2000V.
Resistència d'aïllament: &gt; 100 MOhm. inclos part proporcional d'accesoris, prensaestopes i tots els elements necessaris per a la correcta instal·lació.</t>
  </si>
  <si>
    <t>Subministrament i instal·lació de equip de mesura tipus TMF-1 incloent transformadors d'intensitat, fusibles, comptador programat per a una potència de contractació de fins a 43,64kw i pont d'interconnexió amb embarrat general de centralització de comptadors. Totalment instal·lada incloent p.p de petit material  i cablejat.</t>
  </si>
  <si>
    <t>INSTAL·LACIONS INTERIORS</t>
  </si>
  <si>
    <t>TOTAL PRESSUPOST 1:</t>
  </si>
  <si>
    <t>TOTAL PRESSUPOST 2:</t>
  </si>
  <si>
    <t>Partida alçada per a neteja i retir d'instal·lacions elèctriques obsoletes descrites en la memòria.</t>
  </si>
  <si>
    <t>Partida alçada per a revisió i manteniment de grup electrògen, quadre de control de enllumenat i quadre de conmutació incloent safata de recollida fluïts en cas de pèrdua.</t>
  </si>
  <si>
    <t xml:space="preserve">13% DESPESSES GENERALS: </t>
  </si>
  <si>
    <t>6% BENEFICI INDUSTRIAL:</t>
  </si>
  <si>
    <t>TOTAL PRESSUPOST:</t>
  </si>
  <si>
    <t>IVA (21%)</t>
  </si>
  <si>
    <t>Cable flexible amb conductors de coure, segons plec, format per conductors classe 5, aillats amb xlpe i coberts per pvc. designacio generica rv k 0,6/1 kv de 3 x 2.5 mm 2 de seccio, totalment instal·lat.</t>
  </si>
  <si>
    <t>Cable flexible amb conductors de coure, segons plec, format per conductors classe 5, aillats amb xlpe i coberts per pvc. designacio generica rv k 0,6/1 kv de 4 x 4 mm 2 de seccio, totalment instal·lat.</t>
  </si>
  <si>
    <t>Cable flexible amb conductors de coure, segons plec, format per conductors classe 5, aillats amb xlpe i coberts per pvc. designacio generica rv k 0,6/1 kv de 4 x 6 mm 2 de seccio, totalment instal·lat.</t>
  </si>
  <si>
    <t>M.L</t>
  </si>
  <si>
    <t>Conductor de coure nu de 35 mm2 de secció nominal per a conducció de posta per safata rejiband nclòs petit material, part proporcional d'accesoris i connexions</t>
  </si>
  <si>
    <t>Connexións per obtenir equipotencialitat de masses, inclos petit material i accessoris necessaris. totalment instal·lada i en funcionament.</t>
  </si>
  <si>
    <t>Connexións de posada a terra del suport de les lluminaries de sobre les marquesines, inclou cable aïllat de secció 1 x 6 grapat mitjatçan brida al cable de terres que circula per la safata rejiband fins a la borna del cofred de les lluminaries i des del cofred fins a la pota del bàcul on es fixara mitjatçan terminal cargolat a la pota del suport de la lluminaria.</t>
  </si>
  <si>
    <t>Interruptor magnetotèrmic de fins a 32 A. Totalment instal·lat i en funcionament</t>
  </si>
  <si>
    <t>Interruptor diferencial de fins a 40 A amb una sensibilitat de 300mA. Totalment instal·lat i en funcionament.</t>
  </si>
  <si>
    <t>Contactor per a l'automatisme del quadre d'enllumenat ref. LC1D1883P7 TeSys de Telemecanique o similar de  4P(2NA + 2NC) AC-1 - Tensió de servei 440 V fins a 32 A - bobina 230 V CA. Totalment instal·lat i en funcionament.</t>
  </si>
  <si>
    <t>Cofred per a la protecció de la linia d'alimentació a les lluminàries ref. 0011011-C, DF20/1-1C de Cahors o similar de, bornes de connexió 5 x16, grau de protecció IP 44.Totalment instal·lat i en funcionament.</t>
  </si>
  <si>
    <t>Subministrament i instal·lació de tub metal·lic flexible PG-16 marca Gaestopas o similar model ecomilflex es una  manguera ondulada en forma d'espiral de acer galvanitzat recoberta de PVC gris per a la connexió des del cofret fins al interior del suport de la lluminària inclos part proporcional d'accesoris, prensaestopes i tots els elements necessaris per a la correcta instal·lació.</t>
  </si>
  <si>
    <t>INSTAL·LACIONS ENLLUMENAT VIARI</t>
  </si>
  <si>
    <t xml:space="preserve">Subministrament i instal·lació de safata metál·lica de 100 x 60 mm tipus cega galvanitzada senzill .Totalment instal·lada, la partida inclou petit material, accesoris per a la seva correcte instal·lació amb suportació, passa murs i p.p de tapa i proteccions mecàniques en zones de baixa altura.
</t>
  </si>
  <si>
    <t xml:space="preserve">Subministrament i instal·lació de safata metál·lica de 100 x 60 mm tipus cega galvanitzada senzill .Totalment instal·lada, la partida inclou petit material, accesoris per a la seva correcte instal·lació amb suportació, passa murs i p.p de tapa i proteccions mecàniques en zones de baixa altura.
</t>
  </si>
  <si>
    <t xml:space="preserve">Subministrament i instal·lació de safata metál·lica de 100 x 60 mm de reixeta d' acer electrosoldat .Totalment instal·lada, la partida inclou petit material, accesoris per a la seva correcte instal·lació amb suportació, passa murs i proteccions mecàniques en zones de baixa altura.
</t>
  </si>
  <si>
    <t>Subministrament i instal·lació de safata metál·lica de 100 x 60 mm de reixeta d' acer electrosoldat .Totalment instal·lada, la partida inclou petit material, accesoris per a la seva correcte instal·lació amb suportació, passa murs i proteccions mecàniques en zones de baixa altura.</t>
  </si>
  <si>
    <t>Connexións de posada a terra del suport de les lluminaries de sobre les marquesines, inclou cable aïllat de secció 1 x 6 grapat mitjatçan brida al cable de terres que circula per la safata rejiband fins a la borna del cofred de les lluminaries i des del cofred fins a la pota del bàcul on es fixara mitjançan terminal cargolat a la pota del suport de la lluminaria.</t>
  </si>
  <si>
    <t>Subministrament i instal·lació de lluminària amb llum LED de 39 W de potència, pantalla translucida, grau de protecció IP66, resistència a impactes IK08, tensió de 230V, vida (L70) 80.000 hores, temperatura de color 4000 K (CRI 80), flux nominal 5800 lm, regulació de flux, incloent connexió i elements de sujección, totalment instal·lada.</t>
  </si>
  <si>
    <t>Subministrament i instal·lació de lluminària amb llum LED de 51 W de potència, pantalla translucida, grau de protecció IP66, resistència a impactes IK08, tensió de 230V, vida (L70) 80.000 hores, temperatura de color 4000 K (CRI 80), flux nominal 7750 lm, regulació de flux, incloent connexió i elements de sujección, totalment instal·lada.</t>
  </si>
  <si>
    <t>Subministrament i instal·lació de lluminària reflector amb llum LED de 142 W de potència, optica 100º, grau de protecció IP66, resistència a impactes IK08, tensió de 230V, vida (L70) 80.000 hores, temperatura de color 4000 K (Ra 80), flux nominal 12710 lm, regulació de flux, incloent connexió i elements de sujección, totalment instal·lada.</t>
  </si>
  <si>
    <r>
      <t>Cable flexible amb conductors de coure, segons plec, format per conductors classe 5, aillats amb xlpe i coberts per pvc. designacio generica rv k 0,6/1 kv de 3x4mm</t>
    </r>
    <r>
      <rPr>
        <sz val="8"/>
        <color theme="1"/>
        <rFont val="Calibri"/>
        <family val="2"/>
      </rPr>
      <t xml:space="preserve">² </t>
    </r>
    <r>
      <rPr>
        <sz val="8"/>
        <color theme="1"/>
        <rFont val="Calibri"/>
        <family val="2"/>
        <scheme val="minor"/>
      </rPr>
      <t>de seccio, totalment instal·lat.</t>
    </r>
  </si>
  <si>
    <r>
      <t>Cable flexible amb conductors de coure, segons plec, format per conductors classe 5, aillats amb xlpe i coberts per pvc. designacio generica rv k 0,6/1 kv de 3x2,5mm</t>
    </r>
    <r>
      <rPr>
        <sz val="8"/>
        <color theme="1"/>
        <rFont val="Calibri"/>
        <family val="2"/>
      </rPr>
      <t xml:space="preserve">² </t>
    </r>
    <r>
      <rPr>
        <sz val="8"/>
        <color theme="1"/>
        <rFont val="Calibri"/>
        <family val="2"/>
        <scheme val="minor"/>
      </rPr>
      <t>de seccio, totalment instal·lat.</t>
    </r>
  </si>
  <si>
    <t>Partida alçada per a neteja i retir d'instal·lacions elèctriques de enllumenat viari fora de servei.</t>
  </si>
</sst>
</file>

<file path=xl/styles.xml><?xml version="1.0" encoding="utf-8"?>
<styleSheet xmlns="http://schemas.openxmlformats.org/spreadsheetml/2006/main">
  <numFmts count="4">
    <numFmt numFmtId="164" formatCode=";;;"/>
    <numFmt numFmtId="165" formatCode="###,###,##0.00"/>
    <numFmt numFmtId="166" formatCode="#,##0.00\ &quot;€&quot;"/>
    <numFmt numFmtId="167" formatCode="###,###,##0.000"/>
  </numFmts>
  <fonts count="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49" fontId="1" fillId="0" borderId="0" xfId="0" applyNumberFormat="1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" fillId="0" borderId="0" xfId="0" applyNumberFormat="1" applyFont="1" applyAlignment="1" applyProtection="1">
      <alignment vertical="top" wrapText="1"/>
    </xf>
    <xf numFmtId="165" fontId="0" fillId="0" borderId="0" xfId="0" applyNumberFormat="1"/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6" fontId="1" fillId="4" borderId="0" xfId="0" applyNumberFormat="1" applyFont="1" applyFill="1" applyAlignment="1" applyProtection="1">
      <alignment vertical="top" wrapText="1"/>
      <protection locked="0"/>
    </xf>
    <xf numFmtId="166" fontId="1" fillId="0" borderId="0" xfId="0" applyNumberFormat="1" applyFont="1" applyAlignment="1" applyProtection="1">
      <alignment vertical="top" wrapText="1"/>
    </xf>
    <xf numFmtId="165" fontId="5" fillId="0" borderId="0" xfId="0" applyNumberFormat="1" applyFont="1"/>
    <xf numFmtId="4" fontId="1" fillId="0" borderId="0" xfId="0" applyNumberFormat="1" applyFont="1" applyAlignment="1" applyProtection="1">
      <alignment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vertical="top" wrapText="1"/>
    </xf>
    <xf numFmtId="4" fontId="7" fillId="0" borderId="0" xfId="0" applyNumberFormat="1" applyFont="1" applyAlignment="1" applyProtection="1">
      <alignment vertical="top" wrapText="1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7" fillId="0" borderId="0" xfId="0" applyFont="1" applyAlignment="1" applyProtection="1">
      <alignment vertical="top" wrapText="1"/>
    </xf>
    <xf numFmtId="49" fontId="7" fillId="0" borderId="0" xfId="0" applyNumberFormat="1" applyFont="1" applyAlignment="1" applyProtection="1">
      <alignment vertical="top" wrapText="1"/>
    </xf>
    <xf numFmtId="0" fontId="7" fillId="0" borderId="0" xfId="0" applyNumberFormat="1" applyFont="1" applyAlignment="1" applyProtection="1">
      <alignment vertical="top" wrapText="1"/>
    </xf>
    <xf numFmtId="166" fontId="7" fillId="4" borderId="0" xfId="0" applyNumberFormat="1" applyFont="1" applyFill="1" applyAlignment="1" applyProtection="1">
      <alignment vertical="top" wrapText="1"/>
      <protection locked="0"/>
    </xf>
    <xf numFmtId="166" fontId="7" fillId="0" borderId="0" xfId="0" applyNumberFormat="1" applyFont="1" applyAlignment="1" applyProtection="1">
      <alignment vertical="top" wrapText="1"/>
    </xf>
    <xf numFmtId="0" fontId="8" fillId="0" borderId="0" xfId="0" applyFont="1" applyAlignment="1">
      <alignment vertical="top" wrapText="1"/>
    </xf>
    <xf numFmtId="167" fontId="1" fillId="0" borderId="0" xfId="0" applyNumberFormat="1" applyFont="1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right"/>
    </xf>
    <xf numFmtId="166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4" fontId="0" fillId="0" borderId="0" xfId="0" applyNumberForma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83"/>
  <sheetViews>
    <sheetView tabSelected="1" view="pageBreakPreview" zoomScale="130" zoomScaleSheetLayoutView="130" workbookViewId="0">
      <selection activeCell="I382" sqref="I382"/>
    </sheetView>
  </sheetViews>
  <sheetFormatPr baseColWidth="10" defaultRowHeight="15"/>
  <cols>
    <col min="1" max="1" width="10.28515625" customWidth="1"/>
    <col min="2" max="2" width="5.140625" customWidth="1"/>
    <col min="3" max="3" width="48.42578125" customWidth="1"/>
    <col min="4" max="4" width="9.28515625" customWidth="1"/>
    <col min="5" max="5" width="11" customWidth="1"/>
    <col min="6" max="6" width="14.5703125" customWidth="1"/>
    <col min="7" max="7" width="11.42578125" hidden="1" customWidth="1"/>
    <col min="8" max="8" width="0.28515625" hidden="1" customWidth="1"/>
  </cols>
  <sheetData>
    <row r="2" spans="1:8" s="12" customFormat="1" ht="15" customHeight="1">
      <c r="A2" s="1" t="s">
        <v>0</v>
      </c>
      <c r="C2" s="44" t="s">
        <v>35</v>
      </c>
      <c r="D2" s="45"/>
      <c r="E2" s="45"/>
      <c r="F2" s="45"/>
      <c r="G2" s="45"/>
      <c r="H2" s="45"/>
    </row>
    <row r="3" spans="1:8" s="12" customFormat="1" ht="15" customHeight="1">
      <c r="A3" s="1"/>
      <c r="C3" s="44" t="s">
        <v>36</v>
      </c>
      <c r="D3" s="45"/>
      <c r="E3" s="45" t="s">
        <v>1</v>
      </c>
      <c r="F3" s="45"/>
      <c r="G3" s="45"/>
      <c r="H3" s="45"/>
    </row>
    <row r="4" spans="1:8" s="12" customFormat="1" ht="15" customHeight="1">
      <c r="A4" s="1"/>
      <c r="C4" s="46"/>
      <c r="D4" s="47"/>
      <c r="E4" s="47" t="s">
        <v>2</v>
      </c>
      <c r="F4" s="47"/>
      <c r="G4" s="47"/>
      <c r="H4" s="47"/>
    </row>
    <row r="5" spans="1:8" s="2" customFormat="1" ht="18.75">
      <c r="B5" s="48" t="s">
        <v>3</v>
      </c>
      <c r="C5" s="48"/>
      <c r="D5" s="48"/>
      <c r="E5" s="48"/>
      <c r="F5" s="48"/>
    </row>
    <row r="6" spans="1:8" s="2" customFormat="1"/>
    <row r="7" spans="1:8" s="2" customFormat="1">
      <c r="D7" s="21" t="s">
        <v>4</v>
      </c>
      <c r="E7" s="21" t="s">
        <v>5</v>
      </c>
      <c r="F7" s="21" t="s">
        <v>6</v>
      </c>
    </row>
    <row r="8" spans="1:8" s="2" customFormat="1" ht="15" customHeight="1">
      <c r="A8" s="3" t="s">
        <v>3</v>
      </c>
      <c r="B8" s="9">
        <v>1</v>
      </c>
      <c r="C8" s="9" t="s">
        <v>7</v>
      </c>
    </row>
    <row r="9" spans="1:8" s="2" customFormat="1" ht="15" customHeight="1">
      <c r="A9" s="3" t="s">
        <v>8</v>
      </c>
      <c r="B9" s="9">
        <v>1</v>
      </c>
      <c r="C9" s="9" t="s">
        <v>13</v>
      </c>
    </row>
    <row r="10" spans="1:8" s="23" customFormat="1">
      <c r="A10" s="22" t="s">
        <v>9</v>
      </c>
      <c r="B10" s="49" t="s">
        <v>39</v>
      </c>
      <c r="C10" s="47"/>
    </row>
    <row r="12" spans="1:8" s="2" customFormat="1" ht="69" customHeight="1">
      <c r="A12" s="5">
        <v>1</v>
      </c>
      <c r="B12" s="4" t="s">
        <v>11</v>
      </c>
      <c r="C12" s="6" t="s">
        <v>38</v>
      </c>
      <c r="D12" s="13">
        <v>0</v>
      </c>
      <c r="E12" s="16">
        <v>1</v>
      </c>
      <c r="F12" s="14">
        <f>D12*E12</f>
        <v>0</v>
      </c>
    </row>
    <row r="13" spans="1:8" s="2" customFormat="1">
      <c r="A13" s="5">
        <v>2</v>
      </c>
      <c r="B13" s="4" t="s">
        <v>11</v>
      </c>
      <c r="C13" s="6" t="s">
        <v>17</v>
      </c>
      <c r="D13" s="13">
        <v>0</v>
      </c>
      <c r="E13" s="16">
        <v>1</v>
      </c>
      <c r="F13" s="14">
        <f t="shared" ref="F13:F33" si="0">D13*E13</f>
        <v>0</v>
      </c>
    </row>
    <row r="14" spans="1:8" s="2" customFormat="1" ht="23.25" customHeight="1">
      <c r="A14" s="5">
        <v>3</v>
      </c>
      <c r="B14" s="4" t="s">
        <v>11</v>
      </c>
      <c r="C14" s="6" t="s">
        <v>42</v>
      </c>
      <c r="D14" s="13">
        <v>0</v>
      </c>
      <c r="E14" s="16">
        <v>1</v>
      </c>
      <c r="F14" s="14">
        <f t="shared" si="0"/>
        <v>0</v>
      </c>
    </row>
    <row r="15" spans="1:8" s="2" customFormat="1" ht="39" customHeight="1">
      <c r="A15" s="5">
        <v>4</v>
      </c>
      <c r="B15" s="4" t="s">
        <v>11</v>
      </c>
      <c r="C15" s="6" t="s">
        <v>43</v>
      </c>
      <c r="D15" s="13">
        <v>0</v>
      </c>
      <c r="E15" s="16">
        <v>1</v>
      </c>
      <c r="F15" s="14">
        <f t="shared" si="0"/>
        <v>0</v>
      </c>
    </row>
    <row r="16" spans="1:8" s="8" customFormat="1" ht="62.25" customHeight="1">
      <c r="A16" s="5">
        <v>5</v>
      </c>
      <c r="B16" s="4" t="s">
        <v>10</v>
      </c>
      <c r="C16" s="6" t="s">
        <v>61</v>
      </c>
      <c r="D16" s="13">
        <v>0</v>
      </c>
      <c r="E16" s="16">
        <v>580</v>
      </c>
      <c r="F16" s="14">
        <f t="shared" si="0"/>
        <v>0</v>
      </c>
    </row>
    <row r="17" spans="1:6" s="8" customFormat="1" ht="60" customHeight="1">
      <c r="A17" s="5">
        <v>6</v>
      </c>
      <c r="B17" s="4" t="s">
        <v>10</v>
      </c>
      <c r="C17" s="6" t="s">
        <v>63</v>
      </c>
      <c r="D17" s="13">
        <v>0</v>
      </c>
      <c r="E17" s="16">
        <v>400</v>
      </c>
      <c r="F17" s="14">
        <f t="shared" si="0"/>
        <v>0</v>
      </c>
    </row>
    <row r="18" spans="1:6" s="8" customFormat="1" ht="35.25" customHeight="1">
      <c r="A18" s="5">
        <v>7</v>
      </c>
      <c r="B18" s="4" t="s">
        <v>10</v>
      </c>
      <c r="C18" s="6" t="s">
        <v>18</v>
      </c>
      <c r="D18" s="13">
        <v>0</v>
      </c>
      <c r="E18" s="16">
        <v>980</v>
      </c>
      <c r="F18" s="14">
        <f t="shared" si="0"/>
        <v>0</v>
      </c>
    </row>
    <row r="19" spans="1:6" s="20" customFormat="1" ht="145.5" customHeight="1">
      <c r="A19" s="5">
        <v>8</v>
      </c>
      <c r="B19" s="4" t="s">
        <v>10</v>
      </c>
      <c r="C19" s="6" t="s">
        <v>37</v>
      </c>
      <c r="D19" s="13">
        <v>0</v>
      </c>
      <c r="E19" s="16">
        <v>88</v>
      </c>
      <c r="F19" s="14">
        <f t="shared" si="0"/>
        <v>0</v>
      </c>
    </row>
    <row r="20" spans="1:6" s="8" customFormat="1" ht="141.75" customHeight="1">
      <c r="A20" s="5">
        <v>9</v>
      </c>
      <c r="B20" s="4" t="s">
        <v>10</v>
      </c>
      <c r="C20" s="6" t="s">
        <v>28</v>
      </c>
      <c r="D20" s="13">
        <v>0</v>
      </c>
      <c r="E20" s="16">
        <v>1000</v>
      </c>
      <c r="F20" s="14">
        <f t="shared" si="0"/>
        <v>0</v>
      </c>
    </row>
    <row r="21" spans="1:6" s="8" customFormat="1" ht="140.25" customHeight="1">
      <c r="A21" s="5">
        <v>10</v>
      </c>
      <c r="B21" s="4" t="s">
        <v>10</v>
      </c>
      <c r="C21" s="6" t="s">
        <v>29</v>
      </c>
      <c r="D21" s="13">
        <v>0</v>
      </c>
      <c r="E21" s="16">
        <v>540</v>
      </c>
      <c r="F21" s="14">
        <f t="shared" si="0"/>
        <v>0</v>
      </c>
    </row>
    <row r="22" spans="1:6" s="8" customFormat="1" ht="137.25" customHeight="1">
      <c r="A22" s="5">
        <v>11</v>
      </c>
      <c r="B22" s="4" t="s">
        <v>12</v>
      </c>
      <c r="C22" s="6" t="s">
        <v>27</v>
      </c>
      <c r="D22" s="13">
        <v>0</v>
      </c>
      <c r="E22" s="16">
        <v>77</v>
      </c>
      <c r="F22" s="14">
        <f t="shared" si="0"/>
        <v>0</v>
      </c>
    </row>
    <row r="23" spans="1:6" s="8" customFormat="1" ht="129.75" customHeight="1">
      <c r="A23" s="5">
        <v>12</v>
      </c>
      <c r="B23" s="4" t="s">
        <v>12</v>
      </c>
      <c r="C23" s="6" t="s">
        <v>26</v>
      </c>
      <c r="D23" s="13">
        <v>0</v>
      </c>
      <c r="E23" s="16">
        <v>150</v>
      </c>
      <c r="F23" s="14">
        <f t="shared" si="0"/>
        <v>0</v>
      </c>
    </row>
    <row r="24" spans="1:6" s="8" customFormat="1" ht="38.25" customHeight="1">
      <c r="A24" s="5">
        <v>13</v>
      </c>
      <c r="B24" s="4" t="s">
        <v>10</v>
      </c>
      <c r="C24" s="6" t="s">
        <v>20</v>
      </c>
      <c r="D24" s="13">
        <v>0</v>
      </c>
      <c r="E24" s="16">
        <v>2135</v>
      </c>
      <c r="F24" s="14">
        <f t="shared" si="0"/>
        <v>0</v>
      </c>
    </row>
    <row r="25" spans="1:6" s="8" customFormat="1" ht="38.25" customHeight="1">
      <c r="A25" s="5">
        <v>14</v>
      </c>
      <c r="B25" s="4" t="s">
        <v>10</v>
      </c>
      <c r="C25" s="6" t="s">
        <v>21</v>
      </c>
      <c r="D25" s="13">
        <v>0</v>
      </c>
      <c r="E25" s="16">
        <v>1020</v>
      </c>
      <c r="F25" s="14">
        <f t="shared" si="0"/>
        <v>0</v>
      </c>
    </row>
    <row r="26" spans="1:6" s="35" customFormat="1" ht="38.25" customHeight="1">
      <c r="A26" s="5">
        <v>15</v>
      </c>
      <c r="B26" s="4" t="s">
        <v>10</v>
      </c>
      <c r="C26" s="6" t="s">
        <v>69</v>
      </c>
      <c r="D26" s="13">
        <v>0</v>
      </c>
      <c r="E26" s="16">
        <v>620</v>
      </c>
      <c r="F26" s="14">
        <f t="shared" ref="F26" si="1">D26*E26</f>
        <v>0</v>
      </c>
    </row>
    <row r="27" spans="1:6" s="35" customFormat="1" ht="38.25" customHeight="1">
      <c r="A27" s="5">
        <v>16</v>
      </c>
      <c r="B27" s="4" t="s">
        <v>10</v>
      </c>
      <c r="C27" s="6" t="s">
        <v>70</v>
      </c>
      <c r="D27" s="13">
        <v>0</v>
      </c>
      <c r="E27" s="16">
        <v>355</v>
      </c>
      <c r="F27" s="14">
        <f t="shared" ref="F27" si="2">D27*E27</f>
        <v>0</v>
      </c>
    </row>
    <row r="28" spans="1:6" s="8" customFormat="1" ht="38.25" customHeight="1">
      <c r="A28" s="5">
        <v>17</v>
      </c>
      <c r="B28" s="4" t="s">
        <v>10</v>
      </c>
      <c r="C28" s="6" t="s">
        <v>22</v>
      </c>
      <c r="D28" s="13">
        <v>0</v>
      </c>
      <c r="E28" s="16">
        <v>2046</v>
      </c>
      <c r="F28" s="14">
        <f t="shared" si="0"/>
        <v>0</v>
      </c>
    </row>
    <row r="29" spans="1:6" s="25" customFormat="1" ht="39" customHeight="1">
      <c r="A29" s="5">
        <v>18</v>
      </c>
      <c r="B29" s="4" t="s">
        <v>11</v>
      </c>
      <c r="C29" s="6" t="s">
        <v>23</v>
      </c>
      <c r="D29" s="13">
        <v>0</v>
      </c>
      <c r="E29" s="16">
        <v>23</v>
      </c>
      <c r="F29" s="14">
        <f t="shared" si="0"/>
        <v>0</v>
      </c>
    </row>
    <row r="30" spans="1:6" s="25" customFormat="1" ht="60" customHeight="1">
      <c r="A30" s="5">
        <v>19</v>
      </c>
      <c r="B30" s="4" t="s">
        <v>11</v>
      </c>
      <c r="C30" s="6" t="s">
        <v>66</v>
      </c>
      <c r="D30" s="13">
        <v>0</v>
      </c>
      <c r="E30" s="19">
        <v>192</v>
      </c>
      <c r="F30" s="14">
        <f t="shared" si="0"/>
        <v>0</v>
      </c>
    </row>
    <row r="31" spans="1:6" s="25" customFormat="1" ht="59.25" customHeight="1">
      <c r="A31" s="5">
        <v>20</v>
      </c>
      <c r="B31" s="4" t="s">
        <v>11</v>
      </c>
      <c r="C31" s="6" t="s">
        <v>67</v>
      </c>
      <c r="D31" s="13">
        <v>0</v>
      </c>
      <c r="E31" s="19">
        <v>186</v>
      </c>
      <c r="F31" s="14">
        <f t="shared" si="0"/>
        <v>0</v>
      </c>
    </row>
    <row r="32" spans="1:6" s="25" customFormat="1" ht="51" customHeight="1">
      <c r="A32" s="5">
        <v>21</v>
      </c>
      <c r="B32" s="4" t="s">
        <v>11</v>
      </c>
      <c r="C32" s="6" t="s">
        <v>25</v>
      </c>
      <c r="D32" s="13">
        <v>0</v>
      </c>
      <c r="E32" s="16">
        <v>2</v>
      </c>
      <c r="F32" s="14">
        <f t="shared" si="0"/>
        <v>0</v>
      </c>
    </row>
    <row r="33" spans="1:6" s="25" customFormat="1" ht="66.75" customHeight="1">
      <c r="A33" s="5">
        <v>22</v>
      </c>
      <c r="B33" s="4" t="s">
        <v>11</v>
      </c>
      <c r="C33" s="6" t="s">
        <v>24</v>
      </c>
      <c r="D33" s="13">
        <v>0</v>
      </c>
      <c r="E33" s="16">
        <v>2</v>
      </c>
      <c r="F33" s="14">
        <f t="shared" si="0"/>
        <v>0</v>
      </c>
    </row>
    <row r="34" spans="1:6">
      <c r="D34" s="42" t="s">
        <v>30</v>
      </c>
      <c r="E34" s="42"/>
      <c r="F34" s="15">
        <f>SUM(F12:F33)</f>
        <v>0</v>
      </c>
    </row>
    <row r="35" spans="1:6">
      <c r="F35" s="7"/>
    </row>
    <row r="36" spans="1:6" s="18" customFormat="1">
      <c r="D36" s="21" t="s">
        <v>4</v>
      </c>
      <c r="E36" s="21" t="s">
        <v>5</v>
      </c>
      <c r="F36" s="21" t="s">
        <v>6</v>
      </c>
    </row>
    <row r="37" spans="1:6" s="23" customFormat="1" ht="15" customHeight="1">
      <c r="A37" s="22" t="s">
        <v>3</v>
      </c>
      <c r="B37" s="22">
        <v>1</v>
      </c>
      <c r="C37" s="22" t="s">
        <v>7</v>
      </c>
    </row>
    <row r="38" spans="1:6" s="23" customFormat="1" ht="15" customHeight="1">
      <c r="A38" s="22" t="s">
        <v>8</v>
      </c>
      <c r="B38" s="22">
        <v>2</v>
      </c>
      <c r="C38" s="22" t="s">
        <v>14</v>
      </c>
    </row>
    <row r="39" spans="1:6" s="23" customFormat="1">
      <c r="A39" s="22" t="s">
        <v>9</v>
      </c>
      <c r="B39" s="49" t="s">
        <v>39</v>
      </c>
      <c r="C39" s="47"/>
    </row>
    <row r="40" spans="1:6" s="10" customFormat="1">
      <c r="A40" s="9"/>
      <c r="B40" s="9"/>
    </row>
    <row r="41" spans="1:6" s="35" customFormat="1" ht="69" customHeight="1">
      <c r="A41" s="5">
        <v>1</v>
      </c>
      <c r="B41" s="4" t="s">
        <v>11</v>
      </c>
      <c r="C41" s="6" t="s">
        <v>38</v>
      </c>
      <c r="D41" s="13">
        <v>0</v>
      </c>
      <c r="E41" s="16">
        <v>1</v>
      </c>
      <c r="F41" s="14">
        <f>D41*E41</f>
        <v>0</v>
      </c>
    </row>
    <row r="42" spans="1:6" s="35" customFormat="1">
      <c r="A42" s="5">
        <v>2</v>
      </c>
      <c r="B42" s="4" t="s">
        <v>11</v>
      </c>
      <c r="C42" s="6" t="s">
        <v>17</v>
      </c>
      <c r="D42" s="13">
        <v>0</v>
      </c>
      <c r="E42" s="16">
        <v>1</v>
      </c>
      <c r="F42" s="14">
        <f t="shared" ref="F42:F62" si="3">D42*E42</f>
        <v>0</v>
      </c>
    </row>
    <row r="43" spans="1:6" s="35" customFormat="1" ht="23.25" customHeight="1">
      <c r="A43" s="5">
        <v>3</v>
      </c>
      <c r="B43" s="4" t="s">
        <v>11</v>
      </c>
      <c r="C43" s="6" t="s">
        <v>42</v>
      </c>
      <c r="D43" s="13">
        <v>0</v>
      </c>
      <c r="E43" s="16">
        <v>1</v>
      </c>
      <c r="F43" s="14">
        <f t="shared" si="3"/>
        <v>0</v>
      </c>
    </row>
    <row r="44" spans="1:6" s="35" customFormat="1" ht="39" customHeight="1">
      <c r="A44" s="5">
        <v>4</v>
      </c>
      <c r="B44" s="4" t="s">
        <v>11</v>
      </c>
      <c r="C44" s="6" t="s">
        <v>43</v>
      </c>
      <c r="D44" s="13">
        <v>0</v>
      </c>
      <c r="E44" s="16">
        <v>1</v>
      </c>
      <c r="F44" s="14">
        <f t="shared" si="3"/>
        <v>0</v>
      </c>
    </row>
    <row r="45" spans="1:6" s="35" customFormat="1" ht="62.25" customHeight="1">
      <c r="A45" s="5">
        <v>5</v>
      </c>
      <c r="B45" s="4" t="s">
        <v>10</v>
      </c>
      <c r="C45" s="6" t="s">
        <v>61</v>
      </c>
      <c r="D45" s="13">
        <v>0</v>
      </c>
      <c r="E45" s="16">
        <v>580</v>
      </c>
      <c r="F45" s="14">
        <f t="shared" si="3"/>
        <v>0</v>
      </c>
    </row>
    <row r="46" spans="1:6" s="35" customFormat="1" ht="60" customHeight="1">
      <c r="A46" s="5">
        <v>6</v>
      </c>
      <c r="B46" s="4" t="s">
        <v>10</v>
      </c>
      <c r="C46" s="6" t="s">
        <v>63</v>
      </c>
      <c r="D46" s="13">
        <v>0</v>
      </c>
      <c r="E46" s="16">
        <v>400</v>
      </c>
      <c r="F46" s="14">
        <f t="shared" si="3"/>
        <v>0</v>
      </c>
    </row>
    <row r="47" spans="1:6" s="35" customFormat="1" ht="35.25" customHeight="1">
      <c r="A47" s="5">
        <v>7</v>
      </c>
      <c r="B47" s="4" t="s">
        <v>10</v>
      </c>
      <c r="C47" s="6" t="s">
        <v>18</v>
      </c>
      <c r="D47" s="13">
        <v>0</v>
      </c>
      <c r="E47" s="16">
        <v>980</v>
      </c>
      <c r="F47" s="14">
        <f t="shared" si="3"/>
        <v>0</v>
      </c>
    </row>
    <row r="48" spans="1:6" s="35" customFormat="1" ht="145.5" customHeight="1">
      <c r="A48" s="5">
        <v>8</v>
      </c>
      <c r="B48" s="4" t="s">
        <v>10</v>
      </c>
      <c r="C48" s="6" t="s">
        <v>37</v>
      </c>
      <c r="D48" s="13">
        <v>0</v>
      </c>
      <c r="E48" s="16">
        <v>88</v>
      </c>
      <c r="F48" s="14">
        <f t="shared" si="3"/>
        <v>0</v>
      </c>
    </row>
    <row r="49" spans="1:6" s="35" customFormat="1" ht="141.75" customHeight="1">
      <c r="A49" s="5">
        <v>9</v>
      </c>
      <c r="B49" s="4" t="s">
        <v>10</v>
      </c>
      <c r="C49" s="6" t="s">
        <v>28</v>
      </c>
      <c r="D49" s="13">
        <v>0</v>
      </c>
      <c r="E49" s="16">
        <v>1000</v>
      </c>
      <c r="F49" s="14">
        <f t="shared" si="3"/>
        <v>0</v>
      </c>
    </row>
    <row r="50" spans="1:6" s="35" customFormat="1" ht="140.25" customHeight="1">
      <c r="A50" s="5">
        <v>10</v>
      </c>
      <c r="B50" s="4" t="s">
        <v>10</v>
      </c>
      <c r="C50" s="6" t="s">
        <v>29</v>
      </c>
      <c r="D50" s="13">
        <v>0</v>
      </c>
      <c r="E50" s="16">
        <v>540</v>
      </c>
      <c r="F50" s="14">
        <f t="shared" si="3"/>
        <v>0</v>
      </c>
    </row>
    <row r="51" spans="1:6" s="35" customFormat="1" ht="137.25" customHeight="1">
      <c r="A51" s="5">
        <v>11</v>
      </c>
      <c r="B51" s="4" t="s">
        <v>12</v>
      </c>
      <c r="C51" s="6" t="s">
        <v>27</v>
      </c>
      <c r="D51" s="13">
        <v>0</v>
      </c>
      <c r="E51" s="16">
        <v>77</v>
      </c>
      <c r="F51" s="14">
        <f t="shared" si="3"/>
        <v>0</v>
      </c>
    </row>
    <row r="52" spans="1:6" s="35" customFormat="1" ht="129.75" customHeight="1">
      <c r="A52" s="5">
        <v>12</v>
      </c>
      <c r="B52" s="4" t="s">
        <v>12</v>
      </c>
      <c r="C52" s="6" t="s">
        <v>26</v>
      </c>
      <c r="D52" s="13">
        <v>0</v>
      </c>
      <c r="E52" s="16">
        <v>150</v>
      </c>
      <c r="F52" s="14">
        <f t="shared" si="3"/>
        <v>0</v>
      </c>
    </row>
    <row r="53" spans="1:6" s="35" customFormat="1" ht="38.25" customHeight="1">
      <c r="A53" s="5">
        <v>13</v>
      </c>
      <c r="B53" s="4" t="s">
        <v>10</v>
      </c>
      <c r="C53" s="6" t="s">
        <v>20</v>
      </c>
      <c r="D53" s="13">
        <v>0</v>
      </c>
      <c r="E53" s="16">
        <v>2135</v>
      </c>
      <c r="F53" s="14">
        <f t="shared" si="3"/>
        <v>0</v>
      </c>
    </row>
    <row r="54" spans="1:6" s="35" customFormat="1" ht="38.25" customHeight="1">
      <c r="A54" s="5">
        <v>14</v>
      </c>
      <c r="B54" s="4" t="s">
        <v>10</v>
      </c>
      <c r="C54" s="6" t="s">
        <v>21</v>
      </c>
      <c r="D54" s="13">
        <v>0</v>
      </c>
      <c r="E54" s="16">
        <v>1020</v>
      </c>
      <c r="F54" s="14">
        <f t="shared" si="3"/>
        <v>0</v>
      </c>
    </row>
    <row r="55" spans="1:6" s="35" customFormat="1" ht="38.25" customHeight="1">
      <c r="A55" s="5">
        <v>15</v>
      </c>
      <c r="B55" s="4" t="s">
        <v>10</v>
      </c>
      <c r="C55" s="6" t="s">
        <v>69</v>
      </c>
      <c r="D55" s="13">
        <v>0</v>
      </c>
      <c r="E55" s="16">
        <v>620</v>
      </c>
      <c r="F55" s="14">
        <f t="shared" si="3"/>
        <v>0</v>
      </c>
    </row>
    <row r="56" spans="1:6" s="35" customFormat="1" ht="38.25" customHeight="1">
      <c r="A56" s="5">
        <v>16</v>
      </c>
      <c r="B56" s="4" t="s">
        <v>10</v>
      </c>
      <c r="C56" s="6" t="s">
        <v>70</v>
      </c>
      <c r="D56" s="13">
        <v>0</v>
      </c>
      <c r="E56" s="16">
        <v>355</v>
      </c>
      <c r="F56" s="14">
        <f t="shared" si="3"/>
        <v>0</v>
      </c>
    </row>
    <row r="57" spans="1:6" s="35" customFormat="1" ht="38.25" customHeight="1">
      <c r="A57" s="5">
        <v>17</v>
      </c>
      <c r="B57" s="4" t="s">
        <v>10</v>
      </c>
      <c r="C57" s="6" t="s">
        <v>22</v>
      </c>
      <c r="D57" s="13">
        <v>0</v>
      </c>
      <c r="E57" s="16">
        <v>2046</v>
      </c>
      <c r="F57" s="14">
        <f t="shared" si="3"/>
        <v>0</v>
      </c>
    </row>
    <row r="58" spans="1:6" s="35" customFormat="1" ht="39" customHeight="1">
      <c r="A58" s="5">
        <v>18</v>
      </c>
      <c r="B58" s="4" t="s">
        <v>11</v>
      </c>
      <c r="C58" s="6" t="s">
        <v>23</v>
      </c>
      <c r="D58" s="13">
        <v>0</v>
      </c>
      <c r="E58" s="16">
        <v>23</v>
      </c>
      <c r="F58" s="14">
        <f t="shared" si="3"/>
        <v>0</v>
      </c>
    </row>
    <row r="59" spans="1:6" s="35" customFormat="1" ht="60" customHeight="1">
      <c r="A59" s="5">
        <v>19</v>
      </c>
      <c r="B59" s="4" t="s">
        <v>11</v>
      </c>
      <c r="C59" s="6" t="s">
        <v>66</v>
      </c>
      <c r="D59" s="13">
        <v>0</v>
      </c>
      <c r="E59" s="19">
        <v>192</v>
      </c>
      <c r="F59" s="14">
        <f t="shared" si="3"/>
        <v>0</v>
      </c>
    </row>
    <row r="60" spans="1:6" s="35" customFormat="1" ht="59.25" customHeight="1">
      <c r="A60" s="5">
        <v>20</v>
      </c>
      <c r="B60" s="4" t="s">
        <v>11</v>
      </c>
      <c r="C60" s="6" t="s">
        <v>67</v>
      </c>
      <c r="D60" s="13">
        <v>0</v>
      </c>
      <c r="E60" s="19">
        <v>186</v>
      </c>
      <c r="F60" s="14">
        <f t="shared" si="3"/>
        <v>0</v>
      </c>
    </row>
    <row r="61" spans="1:6" s="35" customFormat="1" ht="51" customHeight="1">
      <c r="A61" s="5">
        <v>21</v>
      </c>
      <c r="B61" s="4" t="s">
        <v>11</v>
      </c>
      <c r="C61" s="6" t="s">
        <v>25</v>
      </c>
      <c r="D61" s="13">
        <v>0</v>
      </c>
      <c r="E61" s="16">
        <v>2</v>
      </c>
      <c r="F61" s="14">
        <f t="shared" si="3"/>
        <v>0</v>
      </c>
    </row>
    <row r="62" spans="1:6" s="35" customFormat="1" ht="66.75" customHeight="1">
      <c r="A62" s="5">
        <v>22</v>
      </c>
      <c r="B62" s="4" t="s">
        <v>11</v>
      </c>
      <c r="C62" s="6" t="s">
        <v>24</v>
      </c>
      <c r="D62" s="13">
        <v>0</v>
      </c>
      <c r="E62" s="16">
        <v>2</v>
      </c>
      <c r="F62" s="14">
        <f t="shared" si="3"/>
        <v>0</v>
      </c>
    </row>
    <row r="63" spans="1:6">
      <c r="D63" s="42" t="s">
        <v>30</v>
      </c>
      <c r="E63" s="42"/>
      <c r="F63" s="15">
        <f>SUM(F41:F62)</f>
        <v>0</v>
      </c>
    </row>
    <row r="64" spans="1:6">
      <c r="F64" s="7"/>
    </row>
    <row r="65" spans="1:6">
      <c r="F65" s="7"/>
    </row>
    <row r="66" spans="1:6" s="18" customFormat="1">
      <c r="D66" s="21" t="s">
        <v>4</v>
      </c>
      <c r="E66" s="21" t="s">
        <v>5</v>
      </c>
      <c r="F66" s="21" t="s">
        <v>6</v>
      </c>
    </row>
    <row r="67" spans="1:6" s="23" customFormat="1" ht="15" customHeight="1">
      <c r="A67" s="22" t="s">
        <v>3</v>
      </c>
      <c r="B67" s="22">
        <v>1</v>
      </c>
      <c r="C67" s="22" t="s">
        <v>7</v>
      </c>
    </row>
    <row r="68" spans="1:6" s="23" customFormat="1" ht="15" customHeight="1">
      <c r="A68" s="22" t="s">
        <v>8</v>
      </c>
      <c r="B68" s="22">
        <v>3</v>
      </c>
      <c r="C68" s="22" t="s">
        <v>31</v>
      </c>
    </row>
    <row r="69" spans="1:6" s="23" customFormat="1">
      <c r="A69" s="22" t="s">
        <v>9</v>
      </c>
      <c r="B69" s="49" t="s">
        <v>39</v>
      </c>
      <c r="C69" s="47"/>
    </row>
    <row r="71" spans="1:6" s="18" customFormat="1" ht="68.25" customHeight="1">
      <c r="A71" s="5">
        <v>1</v>
      </c>
      <c r="B71" s="4" t="s">
        <v>11</v>
      </c>
      <c r="C71" s="6" t="s">
        <v>38</v>
      </c>
      <c r="D71" s="13">
        <v>0</v>
      </c>
      <c r="E71" s="16">
        <v>1</v>
      </c>
      <c r="F71" s="14">
        <f>D71*E71</f>
        <v>0</v>
      </c>
    </row>
    <row r="72" spans="1:6" s="12" customFormat="1">
      <c r="A72" s="5">
        <v>2</v>
      </c>
      <c r="B72" s="4" t="s">
        <v>11</v>
      </c>
      <c r="C72" s="6" t="s">
        <v>17</v>
      </c>
      <c r="D72" s="13">
        <v>0</v>
      </c>
      <c r="E72" s="16">
        <v>1</v>
      </c>
      <c r="F72" s="14">
        <f t="shared" ref="F72:F92" si="4">D72*E72</f>
        <v>0</v>
      </c>
    </row>
    <row r="73" spans="1:6" s="12" customFormat="1" ht="22.5">
      <c r="A73" s="5">
        <v>3</v>
      </c>
      <c r="B73" s="4" t="s">
        <v>11</v>
      </c>
      <c r="C73" s="6" t="s">
        <v>42</v>
      </c>
      <c r="D73" s="13">
        <v>0</v>
      </c>
      <c r="E73" s="16">
        <v>1</v>
      </c>
      <c r="F73" s="14">
        <f t="shared" si="4"/>
        <v>0</v>
      </c>
    </row>
    <row r="74" spans="1:6" s="12" customFormat="1" ht="36.75" customHeight="1">
      <c r="A74" s="5">
        <v>4</v>
      </c>
      <c r="B74" s="4" t="s">
        <v>11</v>
      </c>
      <c r="C74" s="6" t="s">
        <v>43</v>
      </c>
      <c r="D74" s="13">
        <v>0</v>
      </c>
      <c r="E74" s="16">
        <v>1</v>
      </c>
      <c r="F74" s="14">
        <f t="shared" si="4"/>
        <v>0</v>
      </c>
    </row>
    <row r="75" spans="1:6" s="12" customFormat="1" ht="65.25" customHeight="1">
      <c r="A75" s="5">
        <v>5</v>
      </c>
      <c r="B75" s="4" t="s">
        <v>10</v>
      </c>
      <c r="C75" s="6" t="s">
        <v>62</v>
      </c>
      <c r="D75" s="13">
        <v>0</v>
      </c>
      <c r="E75" s="16">
        <v>440</v>
      </c>
      <c r="F75" s="14">
        <f t="shared" si="4"/>
        <v>0</v>
      </c>
    </row>
    <row r="76" spans="1:6" s="12" customFormat="1" ht="67.5">
      <c r="A76" s="5">
        <v>6</v>
      </c>
      <c r="B76" s="4" t="s">
        <v>10</v>
      </c>
      <c r="C76" s="6" t="s">
        <v>63</v>
      </c>
      <c r="D76" s="13">
        <v>0</v>
      </c>
      <c r="E76" s="16">
        <v>370</v>
      </c>
      <c r="F76" s="14">
        <f t="shared" si="4"/>
        <v>0</v>
      </c>
    </row>
    <row r="77" spans="1:6" s="12" customFormat="1" ht="37.5" customHeight="1">
      <c r="A77" s="5">
        <v>7</v>
      </c>
      <c r="B77" s="4" t="s">
        <v>10</v>
      </c>
      <c r="C77" s="6" t="s">
        <v>18</v>
      </c>
      <c r="D77" s="13">
        <v>0</v>
      </c>
      <c r="E77" s="16">
        <v>810</v>
      </c>
      <c r="F77" s="14">
        <f t="shared" si="4"/>
        <v>0</v>
      </c>
    </row>
    <row r="78" spans="1:6" s="20" customFormat="1" ht="145.5" customHeight="1">
      <c r="A78" s="5">
        <v>8</v>
      </c>
      <c r="B78" s="4" t="s">
        <v>10</v>
      </c>
      <c r="C78" s="6" t="s">
        <v>37</v>
      </c>
      <c r="D78" s="13">
        <v>0</v>
      </c>
      <c r="E78" s="16">
        <v>88</v>
      </c>
      <c r="F78" s="14">
        <f t="shared" si="4"/>
        <v>0</v>
      </c>
    </row>
    <row r="79" spans="1:6" s="12" customFormat="1" ht="141.75" customHeight="1">
      <c r="A79" s="5">
        <v>9</v>
      </c>
      <c r="B79" s="4" t="s">
        <v>10</v>
      </c>
      <c r="C79" s="6" t="s">
        <v>28</v>
      </c>
      <c r="D79" s="13">
        <v>0</v>
      </c>
      <c r="E79" s="16">
        <v>880</v>
      </c>
      <c r="F79" s="14">
        <f t="shared" si="4"/>
        <v>0</v>
      </c>
    </row>
    <row r="80" spans="1:6" s="12" customFormat="1" ht="141" customHeight="1">
      <c r="A80" s="5">
        <v>10</v>
      </c>
      <c r="B80" s="4" t="s">
        <v>10</v>
      </c>
      <c r="C80" s="6" t="s">
        <v>29</v>
      </c>
      <c r="D80" s="13">
        <v>0</v>
      </c>
      <c r="E80" s="16">
        <v>468</v>
      </c>
      <c r="F80" s="14">
        <f t="shared" si="4"/>
        <v>0</v>
      </c>
    </row>
    <row r="81" spans="1:6" s="12" customFormat="1" ht="137.25" customHeight="1">
      <c r="A81" s="5">
        <v>11</v>
      </c>
      <c r="B81" s="4" t="s">
        <v>12</v>
      </c>
      <c r="C81" s="6" t="s">
        <v>27</v>
      </c>
      <c r="D81" s="13">
        <v>0</v>
      </c>
      <c r="E81" s="16">
        <v>77</v>
      </c>
      <c r="F81" s="14">
        <f t="shared" si="4"/>
        <v>0</v>
      </c>
    </row>
    <row r="82" spans="1:6" s="12" customFormat="1" ht="129.75" customHeight="1">
      <c r="A82" s="5">
        <v>12</v>
      </c>
      <c r="B82" s="4" t="s">
        <v>12</v>
      </c>
      <c r="C82" s="6" t="s">
        <v>26</v>
      </c>
      <c r="D82" s="13">
        <v>0</v>
      </c>
      <c r="E82" s="16">
        <v>140</v>
      </c>
      <c r="F82" s="14">
        <f t="shared" si="4"/>
        <v>0</v>
      </c>
    </row>
    <row r="83" spans="1:6" s="12" customFormat="1" ht="38.25" customHeight="1">
      <c r="A83" s="5">
        <v>13</v>
      </c>
      <c r="B83" s="4" t="s">
        <v>10</v>
      </c>
      <c r="C83" s="6" t="s">
        <v>20</v>
      </c>
      <c r="D83" s="13">
        <v>0</v>
      </c>
      <c r="E83" s="16">
        <v>2260</v>
      </c>
      <c r="F83" s="14">
        <f t="shared" si="4"/>
        <v>0</v>
      </c>
    </row>
    <row r="84" spans="1:6" s="12" customFormat="1" ht="38.25" customHeight="1">
      <c r="A84" s="5">
        <v>14</v>
      </c>
      <c r="B84" s="4" t="s">
        <v>10</v>
      </c>
      <c r="C84" s="6" t="s">
        <v>21</v>
      </c>
      <c r="D84" s="13">
        <v>0</v>
      </c>
      <c r="E84" s="16">
        <v>665</v>
      </c>
      <c r="F84" s="14">
        <f t="shared" si="4"/>
        <v>0</v>
      </c>
    </row>
    <row r="85" spans="1:6" s="35" customFormat="1" ht="38.25" customHeight="1">
      <c r="A85" s="5">
        <v>15</v>
      </c>
      <c r="B85" s="4" t="s">
        <v>10</v>
      </c>
      <c r="C85" s="6" t="s">
        <v>69</v>
      </c>
      <c r="D85" s="13">
        <v>0</v>
      </c>
      <c r="E85" s="16">
        <v>630</v>
      </c>
      <c r="F85" s="14">
        <f t="shared" si="4"/>
        <v>0</v>
      </c>
    </row>
    <row r="86" spans="1:6" s="35" customFormat="1" ht="38.25" customHeight="1">
      <c r="A86" s="5">
        <v>16</v>
      </c>
      <c r="B86" s="4" t="s">
        <v>10</v>
      </c>
      <c r="C86" s="6" t="s">
        <v>70</v>
      </c>
      <c r="D86" s="13">
        <v>0</v>
      </c>
      <c r="E86" s="16">
        <v>275</v>
      </c>
      <c r="F86" s="14">
        <f t="shared" si="4"/>
        <v>0</v>
      </c>
    </row>
    <row r="87" spans="1:6" s="12" customFormat="1" ht="38.25" customHeight="1">
      <c r="A87" s="5">
        <v>17</v>
      </c>
      <c r="B87" s="4" t="s">
        <v>10</v>
      </c>
      <c r="C87" s="6" t="s">
        <v>22</v>
      </c>
      <c r="D87" s="13">
        <v>0</v>
      </c>
      <c r="E87" s="16">
        <v>1593</v>
      </c>
      <c r="F87" s="14">
        <f t="shared" si="4"/>
        <v>0</v>
      </c>
    </row>
    <row r="88" spans="1:6" s="12" customFormat="1" ht="40.5" customHeight="1">
      <c r="A88" s="5">
        <v>18</v>
      </c>
      <c r="B88" s="4" t="s">
        <v>11</v>
      </c>
      <c r="C88" s="6" t="s">
        <v>23</v>
      </c>
      <c r="D88" s="13">
        <v>0</v>
      </c>
      <c r="E88" s="16">
        <v>23</v>
      </c>
      <c r="F88" s="14">
        <f t="shared" si="4"/>
        <v>0</v>
      </c>
    </row>
    <row r="89" spans="1:6" s="12" customFormat="1" ht="60" customHeight="1">
      <c r="A89" s="5">
        <v>19</v>
      </c>
      <c r="B89" s="4" t="s">
        <v>11</v>
      </c>
      <c r="C89" s="6" t="s">
        <v>66</v>
      </c>
      <c r="D89" s="13">
        <v>0</v>
      </c>
      <c r="E89" s="19">
        <v>336</v>
      </c>
      <c r="F89" s="14">
        <f t="shared" si="4"/>
        <v>0</v>
      </c>
    </row>
    <row r="90" spans="1:6" s="12" customFormat="1" ht="59.25" customHeight="1">
      <c r="A90" s="5">
        <v>20</v>
      </c>
      <c r="B90" s="4" t="s">
        <v>11</v>
      </c>
      <c r="C90" s="6" t="s">
        <v>67</v>
      </c>
      <c r="D90" s="13">
        <v>0</v>
      </c>
      <c r="E90" s="19">
        <v>12</v>
      </c>
      <c r="F90" s="14">
        <f t="shared" si="4"/>
        <v>0</v>
      </c>
    </row>
    <row r="91" spans="1:6" s="12" customFormat="1" ht="51.75" customHeight="1">
      <c r="A91" s="5">
        <v>21</v>
      </c>
      <c r="B91" s="4" t="s">
        <v>11</v>
      </c>
      <c r="C91" s="6" t="s">
        <v>25</v>
      </c>
      <c r="D91" s="13">
        <v>0</v>
      </c>
      <c r="E91" s="16">
        <v>2</v>
      </c>
      <c r="F91" s="14">
        <f t="shared" si="4"/>
        <v>0</v>
      </c>
    </row>
    <row r="92" spans="1:6" s="12" customFormat="1" ht="66.75" customHeight="1">
      <c r="A92" s="5">
        <v>22</v>
      </c>
      <c r="B92" s="4" t="s">
        <v>11</v>
      </c>
      <c r="C92" s="6" t="s">
        <v>24</v>
      </c>
      <c r="D92" s="13">
        <v>0</v>
      </c>
      <c r="E92" s="16">
        <v>2</v>
      </c>
      <c r="F92" s="14">
        <f t="shared" si="4"/>
        <v>0</v>
      </c>
    </row>
    <row r="93" spans="1:6">
      <c r="D93" s="42" t="s">
        <v>30</v>
      </c>
      <c r="E93" s="42"/>
      <c r="F93" s="15">
        <f>SUM(F71:F92)</f>
        <v>0</v>
      </c>
    </row>
    <row r="94" spans="1:6">
      <c r="D94" s="37"/>
      <c r="E94" s="37"/>
      <c r="F94" s="15"/>
    </row>
    <row r="95" spans="1:6">
      <c r="F95" s="7"/>
    </row>
    <row r="96" spans="1:6" s="18" customFormat="1">
      <c r="D96" s="21" t="s">
        <v>4</v>
      </c>
      <c r="E96" s="21" t="s">
        <v>5</v>
      </c>
      <c r="F96" s="21" t="s">
        <v>6</v>
      </c>
    </row>
    <row r="97" spans="1:6" s="23" customFormat="1" ht="15" customHeight="1">
      <c r="A97" s="22" t="s">
        <v>3</v>
      </c>
      <c r="B97" s="22">
        <v>1</v>
      </c>
      <c r="C97" s="22" t="s">
        <v>7</v>
      </c>
    </row>
    <row r="98" spans="1:6" s="23" customFormat="1" ht="15" customHeight="1">
      <c r="A98" s="22" t="s">
        <v>8</v>
      </c>
      <c r="B98" s="22">
        <v>4</v>
      </c>
      <c r="C98" s="22" t="s">
        <v>32</v>
      </c>
    </row>
    <row r="99" spans="1:6" s="23" customFormat="1">
      <c r="A99" s="22" t="s">
        <v>9</v>
      </c>
      <c r="B99" s="49" t="s">
        <v>39</v>
      </c>
      <c r="C99" s="47"/>
    </row>
    <row r="100" spans="1:6" s="12" customFormat="1">
      <c r="A100" s="11"/>
      <c r="B100" s="11"/>
    </row>
    <row r="101" spans="1:6" s="35" customFormat="1" ht="68.25" customHeight="1">
      <c r="A101" s="5">
        <v>1</v>
      </c>
      <c r="B101" s="4" t="s">
        <v>11</v>
      </c>
      <c r="C101" s="6" t="s">
        <v>38</v>
      </c>
      <c r="D101" s="13">
        <v>0</v>
      </c>
      <c r="E101" s="16">
        <v>1</v>
      </c>
      <c r="F101" s="14">
        <f>D101*E101</f>
        <v>0</v>
      </c>
    </row>
    <row r="102" spans="1:6" s="35" customFormat="1">
      <c r="A102" s="5">
        <v>2</v>
      </c>
      <c r="B102" s="4" t="s">
        <v>11</v>
      </c>
      <c r="C102" s="6" t="s">
        <v>17</v>
      </c>
      <c r="D102" s="13">
        <v>0</v>
      </c>
      <c r="E102" s="16">
        <v>1</v>
      </c>
      <c r="F102" s="14">
        <f t="shared" ref="F102:F122" si="5">D102*E102</f>
        <v>0</v>
      </c>
    </row>
    <row r="103" spans="1:6" s="35" customFormat="1" ht="22.5">
      <c r="A103" s="5">
        <v>3</v>
      </c>
      <c r="B103" s="4" t="s">
        <v>11</v>
      </c>
      <c r="C103" s="6" t="s">
        <v>42</v>
      </c>
      <c r="D103" s="13">
        <v>0</v>
      </c>
      <c r="E103" s="16">
        <v>1</v>
      </c>
      <c r="F103" s="14">
        <f t="shared" si="5"/>
        <v>0</v>
      </c>
    </row>
    <row r="104" spans="1:6" s="35" customFormat="1" ht="36.75" customHeight="1">
      <c r="A104" s="5">
        <v>4</v>
      </c>
      <c r="B104" s="4" t="s">
        <v>11</v>
      </c>
      <c r="C104" s="6" t="s">
        <v>43</v>
      </c>
      <c r="D104" s="13">
        <v>0</v>
      </c>
      <c r="E104" s="16">
        <v>1</v>
      </c>
      <c r="F104" s="14">
        <f t="shared" si="5"/>
        <v>0</v>
      </c>
    </row>
    <row r="105" spans="1:6" s="35" customFormat="1" ht="65.25" customHeight="1">
      <c r="A105" s="5">
        <v>5</v>
      </c>
      <c r="B105" s="4" t="s">
        <v>10</v>
      </c>
      <c r="C105" s="6" t="s">
        <v>62</v>
      </c>
      <c r="D105" s="13">
        <v>0</v>
      </c>
      <c r="E105" s="16">
        <v>440</v>
      </c>
      <c r="F105" s="14">
        <f t="shared" si="5"/>
        <v>0</v>
      </c>
    </row>
    <row r="106" spans="1:6" s="35" customFormat="1" ht="67.5">
      <c r="A106" s="5">
        <v>6</v>
      </c>
      <c r="B106" s="4" t="s">
        <v>10</v>
      </c>
      <c r="C106" s="6" t="s">
        <v>63</v>
      </c>
      <c r="D106" s="13">
        <v>0</v>
      </c>
      <c r="E106" s="16">
        <v>370</v>
      </c>
      <c r="F106" s="14">
        <f t="shared" si="5"/>
        <v>0</v>
      </c>
    </row>
    <row r="107" spans="1:6" s="35" customFormat="1" ht="37.5" customHeight="1">
      <c r="A107" s="5">
        <v>7</v>
      </c>
      <c r="B107" s="4" t="s">
        <v>10</v>
      </c>
      <c r="C107" s="6" t="s">
        <v>18</v>
      </c>
      <c r="D107" s="13">
        <v>0</v>
      </c>
      <c r="E107" s="16">
        <v>810</v>
      </c>
      <c r="F107" s="14">
        <f t="shared" si="5"/>
        <v>0</v>
      </c>
    </row>
    <row r="108" spans="1:6" s="35" customFormat="1" ht="145.5" customHeight="1">
      <c r="A108" s="5">
        <v>8</v>
      </c>
      <c r="B108" s="4" t="s">
        <v>10</v>
      </c>
      <c r="C108" s="6" t="s">
        <v>37</v>
      </c>
      <c r="D108" s="13">
        <v>0</v>
      </c>
      <c r="E108" s="16">
        <v>88</v>
      </c>
      <c r="F108" s="14">
        <f t="shared" si="5"/>
        <v>0</v>
      </c>
    </row>
    <row r="109" spans="1:6" s="35" customFormat="1" ht="141.75" customHeight="1">
      <c r="A109" s="5">
        <v>9</v>
      </c>
      <c r="B109" s="4" t="s">
        <v>10</v>
      </c>
      <c r="C109" s="6" t="s">
        <v>28</v>
      </c>
      <c r="D109" s="13">
        <v>0</v>
      </c>
      <c r="E109" s="16">
        <v>880</v>
      </c>
      <c r="F109" s="14">
        <f t="shared" si="5"/>
        <v>0</v>
      </c>
    </row>
    <row r="110" spans="1:6" s="35" customFormat="1" ht="141" customHeight="1">
      <c r="A110" s="5">
        <v>10</v>
      </c>
      <c r="B110" s="4" t="s">
        <v>10</v>
      </c>
      <c r="C110" s="6" t="s">
        <v>29</v>
      </c>
      <c r="D110" s="13">
        <v>0</v>
      </c>
      <c r="E110" s="16">
        <v>468</v>
      </c>
      <c r="F110" s="14">
        <f t="shared" si="5"/>
        <v>0</v>
      </c>
    </row>
    <row r="111" spans="1:6" s="35" customFormat="1" ht="137.25" customHeight="1">
      <c r="A111" s="5">
        <v>11</v>
      </c>
      <c r="B111" s="4" t="s">
        <v>12</v>
      </c>
      <c r="C111" s="6" t="s">
        <v>27</v>
      </c>
      <c r="D111" s="13">
        <v>0</v>
      </c>
      <c r="E111" s="16">
        <v>77</v>
      </c>
      <c r="F111" s="14">
        <f t="shared" si="5"/>
        <v>0</v>
      </c>
    </row>
    <row r="112" spans="1:6" s="35" customFormat="1" ht="129.75" customHeight="1">
      <c r="A112" s="5">
        <v>12</v>
      </c>
      <c r="B112" s="4" t="s">
        <v>12</v>
      </c>
      <c r="C112" s="6" t="s">
        <v>26</v>
      </c>
      <c r="D112" s="13">
        <v>0</v>
      </c>
      <c r="E112" s="16">
        <v>140</v>
      </c>
      <c r="F112" s="14">
        <f t="shared" si="5"/>
        <v>0</v>
      </c>
    </row>
    <row r="113" spans="1:6" s="35" customFormat="1" ht="38.25" customHeight="1">
      <c r="A113" s="5">
        <v>13</v>
      </c>
      <c r="B113" s="4" t="s">
        <v>10</v>
      </c>
      <c r="C113" s="6" t="s">
        <v>20</v>
      </c>
      <c r="D113" s="13">
        <v>0</v>
      </c>
      <c r="E113" s="16">
        <v>2260</v>
      </c>
      <c r="F113" s="14">
        <f t="shared" si="5"/>
        <v>0</v>
      </c>
    </row>
    <row r="114" spans="1:6" s="35" customFormat="1" ht="38.25" customHeight="1">
      <c r="A114" s="5">
        <v>14</v>
      </c>
      <c r="B114" s="4" t="s">
        <v>10</v>
      </c>
      <c r="C114" s="6" t="s">
        <v>21</v>
      </c>
      <c r="D114" s="13">
        <v>0</v>
      </c>
      <c r="E114" s="16">
        <v>665</v>
      </c>
      <c r="F114" s="14">
        <f t="shared" si="5"/>
        <v>0</v>
      </c>
    </row>
    <row r="115" spans="1:6" s="35" customFormat="1" ht="38.25" customHeight="1">
      <c r="A115" s="5">
        <v>15</v>
      </c>
      <c r="B115" s="4" t="s">
        <v>10</v>
      </c>
      <c r="C115" s="6" t="s">
        <v>69</v>
      </c>
      <c r="D115" s="13">
        <v>0</v>
      </c>
      <c r="E115" s="16">
        <v>630</v>
      </c>
      <c r="F115" s="14">
        <f t="shared" si="5"/>
        <v>0</v>
      </c>
    </row>
    <row r="116" spans="1:6" s="35" customFormat="1" ht="38.25" customHeight="1">
      <c r="A116" s="5">
        <v>16</v>
      </c>
      <c r="B116" s="4" t="s">
        <v>10</v>
      </c>
      <c r="C116" s="6" t="s">
        <v>70</v>
      </c>
      <c r="D116" s="13">
        <v>0</v>
      </c>
      <c r="E116" s="16">
        <v>275</v>
      </c>
      <c r="F116" s="14">
        <f t="shared" si="5"/>
        <v>0</v>
      </c>
    </row>
    <row r="117" spans="1:6" s="35" customFormat="1" ht="38.25" customHeight="1">
      <c r="A117" s="5">
        <v>17</v>
      </c>
      <c r="B117" s="4" t="s">
        <v>10</v>
      </c>
      <c r="C117" s="6" t="s">
        <v>22</v>
      </c>
      <c r="D117" s="13">
        <v>0</v>
      </c>
      <c r="E117" s="16">
        <v>1593</v>
      </c>
      <c r="F117" s="14">
        <f t="shared" si="5"/>
        <v>0</v>
      </c>
    </row>
    <row r="118" spans="1:6" s="35" customFormat="1" ht="40.5" customHeight="1">
      <c r="A118" s="5">
        <v>18</v>
      </c>
      <c r="B118" s="4" t="s">
        <v>11</v>
      </c>
      <c r="C118" s="6" t="s">
        <v>23</v>
      </c>
      <c r="D118" s="13">
        <v>0</v>
      </c>
      <c r="E118" s="16">
        <v>23</v>
      </c>
      <c r="F118" s="14">
        <f t="shared" si="5"/>
        <v>0</v>
      </c>
    </row>
    <row r="119" spans="1:6" s="35" customFormat="1" ht="60" customHeight="1">
      <c r="A119" s="5">
        <v>19</v>
      </c>
      <c r="B119" s="4" t="s">
        <v>11</v>
      </c>
      <c r="C119" s="6" t="s">
        <v>66</v>
      </c>
      <c r="D119" s="13">
        <v>0</v>
      </c>
      <c r="E119" s="19">
        <v>336</v>
      </c>
      <c r="F119" s="14">
        <f t="shared" si="5"/>
        <v>0</v>
      </c>
    </row>
    <row r="120" spans="1:6" s="35" customFormat="1" ht="59.25" customHeight="1">
      <c r="A120" s="5">
        <v>20</v>
      </c>
      <c r="B120" s="4" t="s">
        <v>11</v>
      </c>
      <c r="C120" s="6" t="s">
        <v>67</v>
      </c>
      <c r="D120" s="13">
        <v>0</v>
      </c>
      <c r="E120" s="19">
        <v>12</v>
      </c>
      <c r="F120" s="14">
        <f t="shared" si="5"/>
        <v>0</v>
      </c>
    </row>
    <row r="121" spans="1:6" s="35" customFormat="1" ht="51.75" customHeight="1">
      <c r="A121" s="5">
        <v>21</v>
      </c>
      <c r="B121" s="4" t="s">
        <v>11</v>
      </c>
      <c r="C121" s="6" t="s">
        <v>25</v>
      </c>
      <c r="D121" s="13">
        <v>0</v>
      </c>
      <c r="E121" s="16">
        <v>2</v>
      </c>
      <c r="F121" s="14">
        <f t="shared" si="5"/>
        <v>0</v>
      </c>
    </row>
    <row r="122" spans="1:6" s="35" customFormat="1" ht="66.75" customHeight="1">
      <c r="A122" s="5">
        <v>22</v>
      </c>
      <c r="B122" s="4" t="s">
        <v>11</v>
      </c>
      <c r="C122" s="6" t="s">
        <v>24</v>
      </c>
      <c r="D122" s="13">
        <v>0</v>
      </c>
      <c r="E122" s="16">
        <v>2</v>
      </c>
      <c r="F122" s="14">
        <f t="shared" si="5"/>
        <v>0</v>
      </c>
    </row>
    <row r="123" spans="1:6">
      <c r="D123" s="42" t="s">
        <v>30</v>
      </c>
      <c r="E123" s="42"/>
      <c r="F123" s="15">
        <f>SUM(F101:F122)</f>
        <v>0</v>
      </c>
    </row>
    <row r="124" spans="1:6">
      <c r="D124" s="37"/>
      <c r="E124" s="37"/>
      <c r="F124" s="15"/>
    </row>
    <row r="125" spans="1:6" s="10" customFormat="1">
      <c r="A125" s="9"/>
      <c r="B125" s="9"/>
    </row>
    <row r="126" spans="1:6" s="18" customFormat="1">
      <c r="D126" s="21" t="s">
        <v>4</v>
      </c>
      <c r="E126" s="21" t="s">
        <v>5</v>
      </c>
      <c r="F126" s="21" t="s">
        <v>6</v>
      </c>
    </row>
    <row r="127" spans="1:6" s="23" customFormat="1" ht="15" customHeight="1">
      <c r="A127" s="22" t="s">
        <v>3</v>
      </c>
      <c r="B127" s="22">
        <v>1</v>
      </c>
      <c r="C127" s="22" t="s">
        <v>7</v>
      </c>
    </row>
    <row r="128" spans="1:6" s="23" customFormat="1" ht="15" customHeight="1">
      <c r="A128" s="22" t="s">
        <v>8</v>
      </c>
      <c r="B128" s="22">
        <v>5</v>
      </c>
      <c r="C128" s="22" t="s">
        <v>33</v>
      </c>
    </row>
    <row r="129" spans="1:6" s="10" customFormat="1">
      <c r="A129" s="9" t="s">
        <v>9</v>
      </c>
      <c r="B129" s="49" t="s">
        <v>39</v>
      </c>
      <c r="C129" s="47"/>
    </row>
    <row r="130" spans="1:6" s="12" customFormat="1">
      <c r="A130" s="11"/>
      <c r="B130" s="11"/>
    </row>
    <row r="131" spans="1:6" s="35" customFormat="1" ht="68.25" customHeight="1">
      <c r="A131" s="5">
        <v>1</v>
      </c>
      <c r="B131" s="4" t="s">
        <v>11</v>
      </c>
      <c r="C131" s="6" t="s">
        <v>38</v>
      </c>
      <c r="D131" s="13">
        <v>0</v>
      </c>
      <c r="E131" s="16">
        <v>1</v>
      </c>
      <c r="F131" s="14">
        <f>D131*E131</f>
        <v>0</v>
      </c>
    </row>
    <row r="132" spans="1:6" s="35" customFormat="1">
      <c r="A132" s="5">
        <v>2</v>
      </c>
      <c r="B132" s="4" t="s">
        <v>11</v>
      </c>
      <c r="C132" s="6" t="s">
        <v>17</v>
      </c>
      <c r="D132" s="13">
        <v>0</v>
      </c>
      <c r="E132" s="16">
        <v>1</v>
      </c>
      <c r="F132" s="14">
        <f t="shared" ref="F132:F152" si="6">D132*E132</f>
        <v>0</v>
      </c>
    </row>
    <row r="133" spans="1:6" s="35" customFormat="1" ht="22.5">
      <c r="A133" s="5">
        <v>3</v>
      </c>
      <c r="B133" s="4" t="s">
        <v>11</v>
      </c>
      <c r="C133" s="6" t="s">
        <v>42</v>
      </c>
      <c r="D133" s="13">
        <v>0</v>
      </c>
      <c r="E133" s="16">
        <v>1</v>
      </c>
      <c r="F133" s="14">
        <f t="shared" si="6"/>
        <v>0</v>
      </c>
    </row>
    <row r="134" spans="1:6" s="35" customFormat="1" ht="36.75" customHeight="1">
      <c r="A134" s="5">
        <v>4</v>
      </c>
      <c r="B134" s="4" t="s">
        <v>11</v>
      </c>
      <c r="C134" s="6" t="s">
        <v>43</v>
      </c>
      <c r="D134" s="13">
        <v>0</v>
      </c>
      <c r="E134" s="16">
        <v>1</v>
      </c>
      <c r="F134" s="14">
        <f t="shared" si="6"/>
        <v>0</v>
      </c>
    </row>
    <row r="135" spans="1:6" s="35" customFormat="1" ht="65.25" customHeight="1">
      <c r="A135" s="5">
        <v>5</v>
      </c>
      <c r="B135" s="4" t="s">
        <v>10</v>
      </c>
      <c r="C135" s="6" t="s">
        <v>62</v>
      </c>
      <c r="D135" s="13">
        <v>0</v>
      </c>
      <c r="E135" s="16">
        <v>440</v>
      </c>
      <c r="F135" s="14">
        <f t="shared" si="6"/>
        <v>0</v>
      </c>
    </row>
    <row r="136" spans="1:6" s="35" customFormat="1" ht="67.5">
      <c r="A136" s="5">
        <v>6</v>
      </c>
      <c r="B136" s="4" t="s">
        <v>10</v>
      </c>
      <c r="C136" s="6" t="s">
        <v>63</v>
      </c>
      <c r="D136" s="13">
        <v>0</v>
      </c>
      <c r="E136" s="16">
        <v>370</v>
      </c>
      <c r="F136" s="14">
        <f t="shared" si="6"/>
        <v>0</v>
      </c>
    </row>
    <row r="137" spans="1:6" s="35" customFormat="1" ht="37.5" customHeight="1">
      <c r="A137" s="5">
        <v>7</v>
      </c>
      <c r="B137" s="4" t="s">
        <v>10</v>
      </c>
      <c r="C137" s="6" t="s">
        <v>18</v>
      </c>
      <c r="D137" s="13">
        <v>0</v>
      </c>
      <c r="E137" s="16">
        <v>810</v>
      </c>
      <c r="F137" s="14">
        <f t="shared" si="6"/>
        <v>0</v>
      </c>
    </row>
    <row r="138" spans="1:6" s="35" customFormat="1" ht="145.5" customHeight="1">
      <c r="A138" s="5">
        <v>8</v>
      </c>
      <c r="B138" s="4" t="s">
        <v>10</v>
      </c>
      <c r="C138" s="6" t="s">
        <v>37</v>
      </c>
      <c r="D138" s="13">
        <v>0</v>
      </c>
      <c r="E138" s="16">
        <v>88</v>
      </c>
      <c r="F138" s="14">
        <f t="shared" si="6"/>
        <v>0</v>
      </c>
    </row>
    <row r="139" spans="1:6" s="35" customFormat="1" ht="141.75" customHeight="1">
      <c r="A139" s="5">
        <v>9</v>
      </c>
      <c r="B139" s="4" t="s">
        <v>10</v>
      </c>
      <c r="C139" s="6" t="s">
        <v>28</v>
      </c>
      <c r="D139" s="13">
        <v>0</v>
      </c>
      <c r="E139" s="16">
        <v>880</v>
      </c>
      <c r="F139" s="14">
        <f t="shared" si="6"/>
        <v>0</v>
      </c>
    </row>
    <row r="140" spans="1:6" s="35" customFormat="1" ht="141" customHeight="1">
      <c r="A140" s="5">
        <v>10</v>
      </c>
      <c r="B140" s="4" t="s">
        <v>10</v>
      </c>
      <c r="C140" s="6" t="s">
        <v>29</v>
      </c>
      <c r="D140" s="13">
        <v>0</v>
      </c>
      <c r="E140" s="16">
        <v>468</v>
      </c>
      <c r="F140" s="14">
        <f t="shared" si="6"/>
        <v>0</v>
      </c>
    </row>
    <row r="141" spans="1:6" s="35" customFormat="1" ht="137.25" customHeight="1">
      <c r="A141" s="5">
        <v>11</v>
      </c>
      <c r="B141" s="4" t="s">
        <v>12</v>
      </c>
      <c r="C141" s="6" t="s">
        <v>27</v>
      </c>
      <c r="D141" s="13">
        <v>0</v>
      </c>
      <c r="E141" s="16">
        <v>77</v>
      </c>
      <c r="F141" s="14">
        <f t="shared" si="6"/>
        <v>0</v>
      </c>
    </row>
    <row r="142" spans="1:6" s="35" customFormat="1" ht="129.75" customHeight="1">
      <c r="A142" s="5">
        <v>12</v>
      </c>
      <c r="B142" s="4" t="s">
        <v>12</v>
      </c>
      <c r="C142" s="6" t="s">
        <v>26</v>
      </c>
      <c r="D142" s="13">
        <v>0</v>
      </c>
      <c r="E142" s="16">
        <v>140</v>
      </c>
      <c r="F142" s="14">
        <f t="shared" si="6"/>
        <v>0</v>
      </c>
    </row>
    <row r="143" spans="1:6" s="35" customFormat="1" ht="38.25" customHeight="1">
      <c r="A143" s="5">
        <v>13</v>
      </c>
      <c r="B143" s="4" t="s">
        <v>10</v>
      </c>
      <c r="C143" s="6" t="s">
        <v>20</v>
      </c>
      <c r="D143" s="13">
        <v>0</v>
      </c>
      <c r="E143" s="16">
        <v>2260</v>
      </c>
      <c r="F143" s="14">
        <f t="shared" si="6"/>
        <v>0</v>
      </c>
    </row>
    <row r="144" spans="1:6" s="35" customFormat="1" ht="38.25" customHeight="1">
      <c r="A144" s="5">
        <v>14</v>
      </c>
      <c r="B144" s="4" t="s">
        <v>10</v>
      </c>
      <c r="C144" s="6" t="s">
        <v>21</v>
      </c>
      <c r="D144" s="13">
        <v>0</v>
      </c>
      <c r="E144" s="16">
        <v>665</v>
      </c>
      <c r="F144" s="14">
        <f t="shared" si="6"/>
        <v>0</v>
      </c>
    </row>
    <row r="145" spans="1:6" s="35" customFormat="1" ht="38.25" customHeight="1">
      <c r="A145" s="5">
        <v>15</v>
      </c>
      <c r="B145" s="4" t="s">
        <v>10</v>
      </c>
      <c r="C145" s="6" t="s">
        <v>69</v>
      </c>
      <c r="D145" s="13">
        <v>0</v>
      </c>
      <c r="E145" s="16">
        <v>630</v>
      </c>
      <c r="F145" s="14">
        <f t="shared" si="6"/>
        <v>0</v>
      </c>
    </row>
    <row r="146" spans="1:6" s="35" customFormat="1" ht="38.25" customHeight="1">
      <c r="A146" s="5">
        <v>16</v>
      </c>
      <c r="B146" s="4" t="s">
        <v>10</v>
      </c>
      <c r="C146" s="6" t="s">
        <v>70</v>
      </c>
      <c r="D146" s="13">
        <v>0</v>
      </c>
      <c r="E146" s="16">
        <v>275</v>
      </c>
      <c r="F146" s="14">
        <f t="shared" si="6"/>
        <v>0</v>
      </c>
    </row>
    <row r="147" spans="1:6" s="35" customFormat="1" ht="38.25" customHeight="1">
      <c r="A147" s="5">
        <v>17</v>
      </c>
      <c r="B147" s="4" t="s">
        <v>10</v>
      </c>
      <c r="C147" s="6" t="s">
        <v>22</v>
      </c>
      <c r="D147" s="13">
        <v>0</v>
      </c>
      <c r="E147" s="16">
        <v>1593</v>
      </c>
      <c r="F147" s="14">
        <f t="shared" si="6"/>
        <v>0</v>
      </c>
    </row>
    <row r="148" spans="1:6" s="35" customFormat="1" ht="40.5" customHeight="1">
      <c r="A148" s="5">
        <v>18</v>
      </c>
      <c r="B148" s="4" t="s">
        <v>11</v>
      </c>
      <c r="C148" s="6" t="s">
        <v>23</v>
      </c>
      <c r="D148" s="13">
        <v>0</v>
      </c>
      <c r="E148" s="16">
        <v>23</v>
      </c>
      <c r="F148" s="14">
        <f t="shared" si="6"/>
        <v>0</v>
      </c>
    </row>
    <row r="149" spans="1:6" s="35" customFormat="1" ht="60" customHeight="1">
      <c r="A149" s="5">
        <v>19</v>
      </c>
      <c r="B149" s="4" t="s">
        <v>11</v>
      </c>
      <c r="C149" s="6" t="s">
        <v>66</v>
      </c>
      <c r="D149" s="13">
        <v>0</v>
      </c>
      <c r="E149" s="19">
        <v>336</v>
      </c>
      <c r="F149" s="14">
        <f t="shared" si="6"/>
        <v>0</v>
      </c>
    </row>
    <row r="150" spans="1:6" s="35" customFormat="1" ht="59.25" customHeight="1">
      <c r="A150" s="5">
        <v>20</v>
      </c>
      <c r="B150" s="4" t="s">
        <v>11</v>
      </c>
      <c r="C150" s="6" t="s">
        <v>67</v>
      </c>
      <c r="D150" s="13">
        <v>0</v>
      </c>
      <c r="E150" s="19">
        <v>12</v>
      </c>
      <c r="F150" s="14">
        <f t="shared" si="6"/>
        <v>0</v>
      </c>
    </row>
    <row r="151" spans="1:6" s="35" customFormat="1" ht="51.75" customHeight="1">
      <c r="A151" s="5">
        <v>21</v>
      </c>
      <c r="B151" s="4" t="s">
        <v>11</v>
      </c>
      <c r="C151" s="6" t="s">
        <v>25</v>
      </c>
      <c r="D151" s="13">
        <v>0</v>
      </c>
      <c r="E151" s="16">
        <v>2</v>
      </c>
      <c r="F151" s="14">
        <f t="shared" si="6"/>
        <v>0</v>
      </c>
    </row>
    <row r="152" spans="1:6" s="35" customFormat="1" ht="66.75" customHeight="1">
      <c r="A152" s="5">
        <v>22</v>
      </c>
      <c r="B152" s="4" t="s">
        <v>11</v>
      </c>
      <c r="C152" s="6" t="s">
        <v>24</v>
      </c>
      <c r="D152" s="13">
        <v>0</v>
      </c>
      <c r="E152" s="16">
        <v>2</v>
      </c>
      <c r="F152" s="14">
        <f t="shared" si="6"/>
        <v>0</v>
      </c>
    </row>
    <row r="153" spans="1:6">
      <c r="D153" s="42" t="s">
        <v>30</v>
      </c>
      <c r="E153" s="42"/>
      <c r="F153" s="15">
        <f>SUM(F131:F152)</f>
        <v>0</v>
      </c>
    </row>
    <row r="154" spans="1:6">
      <c r="D154" s="37"/>
      <c r="E154" s="37"/>
      <c r="F154" s="15"/>
    </row>
    <row r="155" spans="1:6">
      <c r="D155" s="17"/>
      <c r="E155" s="17"/>
      <c r="F155" s="15"/>
    </row>
    <row r="156" spans="1:6" s="18" customFormat="1">
      <c r="D156" s="21" t="s">
        <v>4</v>
      </c>
      <c r="E156" s="21" t="s">
        <v>5</v>
      </c>
      <c r="F156" s="21" t="s">
        <v>6</v>
      </c>
    </row>
    <row r="157" spans="1:6" s="23" customFormat="1" ht="15" customHeight="1">
      <c r="A157" s="22" t="s">
        <v>3</v>
      </c>
      <c r="B157" s="22">
        <v>1</v>
      </c>
      <c r="C157" s="22" t="s">
        <v>7</v>
      </c>
    </row>
    <row r="158" spans="1:6" s="23" customFormat="1" ht="15" customHeight="1">
      <c r="A158" s="22" t="s">
        <v>8</v>
      </c>
      <c r="B158" s="22">
        <v>6</v>
      </c>
      <c r="C158" s="22" t="s">
        <v>34</v>
      </c>
    </row>
    <row r="159" spans="1:6" s="23" customFormat="1">
      <c r="A159" s="22" t="s">
        <v>9</v>
      </c>
      <c r="B159" s="49" t="s">
        <v>39</v>
      </c>
      <c r="C159" s="47"/>
    </row>
    <row r="160" spans="1:6" s="12" customFormat="1">
      <c r="A160" s="11"/>
      <c r="B160" s="11"/>
    </row>
    <row r="161" spans="1:6" s="35" customFormat="1" ht="69" customHeight="1">
      <c r="A161" s="5">
        <v>1</v>
      </c>
      <c r="B161" s="4" t="s">
        <v>11</v>
      </c>
      <c r="C161" s="6" t="s">
        <v>38</v>
      </c>
      <c r="D161" s="13">
        <v>0</v>
      </c>
      <c r="E161" s="16">
        <v>1</v>
      </c>
      <c r="F161" s="14">
        <f>D161*E161</f>
        <v>0</v>
      </c>
    </row>
    <row r="162" spans="1:6" s="35" customFormat="1">
      <c r="A162" s="5">
        <v>2</v>
      </c>
      <c r="B162" s="4" t="s">
        <v>11</v>
      </c>
      <c r="C162" s="6" t="s">
        <v>17</v>
      </c>
      <c r="D162" s="13">
        <v>0</v>
      </c>
      <c r="E162" s="16">
        <v>1</v>
      </c>
      <c r="F162" s="14">
        <f t="shared" ref="F162:F182" si="7">D162*E162</f>
        <v>0</v>
      </c>
    </row>
    <row r="163" spans="1:6" s="35" customFormat="1" ht="23.25" customHeight="1">
      <c r="A163" s="5">
        <v>3</v>
      </c>
      <c r="B163" s="4" t="s">
        <v>11</v>
      </c>
      <c r="C163" s="6" t="s">
        <v>42</v>
      </c>
      <c r="D163" s="13">
        <v>0</v>
      </c>
      <c r="E163" s="16">
        <v>1</v>
      </c>
      <c r="F163" s="14">
        <f t="shared" si="7"/>
        <v>0</v>
      </c>
    </row>
    <row r="164" spans="1:6" s="35" customFormat="1" ht="39" customHeight="1">
      <c r="A164" s="5">
        <v>4</v>
      </c>
      <c r="B164" s="4" t="s">
        <v>11</v>
      </c>
      <c r="C164" s="6" t="s">
        <v>43</v>
      </c>
      <c r="D164" s="13">
        <v>0</v>
      </c>
      <c r="E164" s="16">
        <v>1</v>
      </c>
      <c r="F164" s="14">
        <f t="shared" si="7"/>
        <v>0</v>
      </c>
    </row>
    <row r="165" spans="1:6" s="35" customFormat="1" ht="62.25" customHeight="1">
      <c r="A165" s="5">
        <v>5</v>
      </c>
      <c r="B165" s="4" t="s">
        <v>10</v>
      </c>
      <c r="C165" s="6" t="s">
        <v>61</v>
      </c>
      <c r="D165" s="13">
        <v>0</v>
      </c>
      <c r="E165" s="16">
        <v>580</v>
      </c>
      <c r="F165" s="14">
        <f t="shared" si="7"/>
        <v>0</v>
      </c>
    </row>
    <row r="166" spans="1:6" s="35" customFormat="1" ht="60" customHeight="1">
      <c r="A166" s="5">
        <v>6</v>
      </c>
      <c r="B166" s="4" t="s">
        <v>10</v>
      </c>
      <c r="C166" s="6" t="s">
        <v>63</v>
      </c>
      <c r="D166" s="13">
        <v>0</v>
      </c>
      <c r="E166" s="16">
        <v>400</v>
      </c>
      <c r="F166" s="14">
        <f t="shared" si="7"/>
        <v>0</v>
      </c>
    </row>
    <row r="167" spans="1:6" s="35" customFormat="1" ht="35.25" customHeight="1">
      <c r="A167" s="5">
        <v>7</v>
      </c>
      <c r="B167" s="4" t="s">
        <v>10</v>
      </c>
      <c r="C167" s="6" t="s">
        <v>18</v>
      </c>
      <c r="D167" s="13">
        <v>0</v>
      </c>
      <c r="E167" s="16">
        <v>980</v>
      </c>
      <c r="F167" s="14">
        <f t="shared" si="7"/>
        <v>0</v>
      </c>
    </row>
    <row r="168" spans="1:6" s="35" customFormat="1" ht="145.5" customHeight="1">
      <c r="A168" s="5">
        <v>8</v>
      </c>
      <c r="B168" s="4" t="s">
        <v>10</v>
      </c>
      <c r="C168" s="6" t="s">
        <v>37</v>
      </c>
      <c r="D168" s="13">
        <v>0</v>
      </c>
      <c r="E168" s="16">
        <v>88</v>
      </c>
      <c r="F168" s="14">
        <f t="shared" si="7"/>
        <v>0</v>
      </c>
    </row>
    <row r="169" spans="1:6" s="35" customFormat="1" ht="141.75" customHeight="1">
      <c r="A169" s="5">
        <v>9</v>
      </c>
      <c r="B169" s="4" t="s">
        <v>10</v>
      </c>
      <c r="C169" s="6" t="s">
        <v>28</v>
      </c>
      <c r="D169" s="13">
        <v>0</v>
      </c>
      <c r="E169" s="16">
        <v>1000</v>
      </c>
      <c r="F169" s="14">
        <f t="shared" si="7"/>
        <v>0</v>
      </c>
    </row>
    <row r="170" spans="1:6" s="35" customFormat="1" ht="140.25" customHeight="1">
      <c r="A170" s="5">
        <v>10</v>
      </c>
      <c r="B170" s="4" t="s">
        <v>10</v>
      </c>
      <c r="C170" s="6" t="s">
        <v>29</v>
      </c>
      <c r="D170" s="13">
        <v>0</v>
      </c>
      <c r="E170" s="16">
        <v>540</v>
      </c>
      <c r="F170" s="14">
        <f t="shared" si="7"/>
        <v>0</v>
      </c>
    </row>
    <row r="171" spans="1:6" s="35" customFormat="1" ht="137.25" customHeight="1">
      <c r="A171" s="5">
        <v>11</v>
      </c>
      <c r="B171" s="4" t="s">
        <v>12</v>
      </c>
      <c r="C171" s="6" t="s">
        <v>27</v>
      </c>
      <c r="D171" s="13">
        <v>0</v>
      </c>
      <c r="E171" s="16">
        <v>77</v>
      </c>
      <c r="F171" s="14">
        <f t="shared" si="7"/>
        <v>0</v>
      </c>
    </row>
    <row r="172" spans="1:6" s="35" customFormat="1" ht="129.75" customHeight="1">
      <c r="A172" s="5">
        <v>12</v>
      </c>
      <c r="B172" s="4" t="s">
        <v>12</v>
      </c>
      <c r="C172" s="6" t="s">
        <v>26</v>
      </c>
      <c r="D172" s="13">
        <v>0</v>
      </c>
      <c r="E172" s="16">
        <v>150</v>
      </c>
      <c r="F172" s="14">
        <f t="shared" si="7"/>
        <v>0</v>
      </c>
    </row>
    <row r="173" spans="1:6" s="35" customFormat="1" ht="38.25" customHeight="1">
      <c r="A173" s="5">
        <v>13</v>
      </c>
      <c r="B173" s="4" t="s">
        <v>10</v>
      </c>
      <c r="C173" s="6" t="s">
        <v>20</v>
      </c>
      <c r="D173" s="13">
        <v>0</v>
      </c>
      <c r="E173" s="16">
        <v>2135</v>
      </c>
      <c r="F173" s="14">
        <f t="shared" si="7"/>
        <v>0</v>
      </c>
    </row>
    <row r="174" spans="1:6" s="35" customFormat="1" ht="38.25" customHeight="1">
      <c r="A174" s="5">
        <v>14</v>
      </c>
      <c r="B174" s="4" t="s">
        <v>10</v>
      </c>
      <c r="C174" s="6" t="s">
        <v>21</v>
      </c>
      <c r="D174" s="13">
        <v>0</v>
      </c>
      <c r="E174" s="16">
        <v>1020</v>
      </c>
      <c r="F174" s="14">
        <f t="shared" si="7"/>
        <v>0</v>
      </c>
    </row>
    <row r="175" spans="1:6" s="35" customFormat="1" ht="38.25" customHeight="1">
      <c r="A175" s="5">
        <v>15</v>
      </c>
      <c r="B175" s="4" t="s">
        <v>10</v>
      </c>
      <c r="C175" s="6" t="s">
        <v>69</v>
      </c>
      <c r="D175" s="13">
        <v>0</v>
      </c>
      <c r="E175" s="16">
        <v>620</v>
      </c>
      <c r="F175" s="14">
        <f t="shared" si="7"/>
        <v>0</v>
      </c>
    </row>
    <row r="176" spans="1:6" s="35" customFormat="1" ht="38.25" customHeight="1">
      <c r="A176" s="5">
        <v>16</v>
      </c>
      <c r="B176" s="4" t="s">
        <v>10</v>
      </c>
      <c r="C176" s="6" t="s">
        <v>70</v>
      </c>
      <c r="D176" s="13">
        <v>0</v>
      </c>
      <c r="E176" s="16">
        <v>355</v>
      </c>
      <c r="F176" s="14">
        <f t="shared" si="7"/>
        <v>0</v>
      </c>
    </row>
    <row r="177" spans="1:6" s="35" customFormat="1" ht="38.25" customHeight="1">
      <c r="A177" s="5">
        <v>17</v>
      </c>
      <c r="B177" s="4" t="s">
        <v>10</v>
      </c>
      <c r="C177" s="6" t="s">
        <v>22</v>
      </c>
      <c r="D177" s="13">
        <v>0</v>
      </c>
      <c r="E177" s="16">
        <v>2046</v>
      </c>
      <c r="F177" s="14">
        <f t="shared" si="7"/>
        <v>0</v>
      </c>
    </row>
    <row r="178" spans="1:6" s="35" customFormat="1" ht="39" customHeight="1">
      <c r="A178" s="5">
        <v>18</v>
      </c>
      <c r="B178" s="4" t="s">
        <v>11</v>
      </c>
      <c r="C178" s="6" t="s">
        <v>23</v>
      </c>
      <c r="D178" s="13">
        <v>0</v>
      </c>
      <c r="E178" s="16">
        <v>23</v>
      </c>
      <c r="F178" s="14">
        <f t="shared" si="7"/>
        <v>0</v>
      </c>
    </row>
    <row r="179" spans="1:6" s="35" customFormat="1" ht="60" customHeight="1">
      <c r="A179" s="5">
        <v>19</v>
      </c>
      <c r="B179" s="4" t="s">
        <v>11</v>
      </c>
      <c r="C179" s="6" t="s">
        <v>66</v>
      </c>
      <c r="D179" s="13">
        <v>0</v>
      </c>
      <c r="E179" s="19">
        <v>192</v>
      </c>
      <c r="F179" s="14">
        <f t="shared" si="7"/>
        <v>0</v>
      </c>
    </row>
    <row r="180" spans="1:6" s="35" customFormat="1" ht="59.25" customHeight="1">
      <c r="A180" s="5">
        <v>20</v>
      </c>
      <c r="B180" s="4" t="s">
        <v>11</v>
      </c>
      <c r="C180" s="6" t="s">
        <v>67</v>
      </c>
      <c r="D180" s="13">
        <v>0</v>
      </c>
      <c r="E180" s="19">
        <v>186</v>
      </c>
      <c r="F180" s="14">
        <f t="shared" si="7"/>
        <v>0</v>
      </c>
    </row>
    <row r="181" spans="1:6" s="35" customFormat="1" ht="51" customHeight="1">
      <c r="A181" s="5">
        <v>21</v>
      </c>
      <c r="B181" s="4" t="s">
        <v>11</v>
      </c>
      <c r="C181" s="6" t="s">
        <v>25</v>
      </c>
      <c r="D181" s="13">
        <v>0</v>
      </c>
      <c r="E181" s="16">
        <v>2</v>
      </c>
      <c r="F181" s="14">
        <f t="shared" si="7"/>
        <v>0</v>
      </c>
    </row>
    <row r="182" spans="1:6" s="35" customFormat="1" ht="66.75" customHeight="1">
      <c r="A182" s="5">
        <v>22</v>
      </c>
      <c r="B182" s="4" t="s">
        <v>11</v>
      </c>
      <c r="C182" s="6" t="s">
        <v>24</v>
      </c>
      <c r="D182" s="13">
        <v>0</v>
      </c>
      <c r="E182" s="16">
        <v>2</v>
      </c>
      <c r="F182" s="14">
        <f t="shared" si="7"/>
        <v>0</v>
      </c>
    </row>
    <row r="183" spans="1:6">
      <c r="D183" s="42" t="s">
        <v>30</v>
      </c>
      <c r="E183" s="42"/>
      <c r="F183" s="15">
        <f>SUM(F161:F182)</f>
        <v>0</v>
      </c>
    </row>
    <row r="184" spans="1:6">
      <c r="D184" s="37"/>
      <c r="E184" s="37"/>
      <c r="F184" s="15"/>
    </row>
    <row r="185" spans="1:6">
      <c r="D185" s="17"/>
      <c r="E185" s="17"/>
      <c r="F185" s="15"/>
    </row>
    <row r="186" spans="1:6" s="18" customFormat="1">
      <c r="D186" s="21" t="s">
        <v>4</v>
      </c>
      <c r="E186" s="21" t="s">
        <v>5</v>
      </c>
      <c r="F186" s="21" t="s">
        <v>6</v>
      </c>
    </row>
    <row r="187" spans="1:6" s="23" customFormat="1" ht="15" customHeight="1">
      <c r="A187" s="22" t="s">
        <v>3</v>
      </c>
      <c r="B187" s="22">
        <v>1</v>
      </c>
      <c r="C187" s="22" t="s">
        <v>7</v>
      </c>
    </row>
    <row r="188" spans="1:6" s="23" customFormat="1" ht="15" customHeight="1">
      <c r="A188" s="22" t="s">
        <v>8</v>
      </c>
      <c r="B188" s="22">
        <v>7</v>
      </c>
      <c r="C188" s="22" t="s">
        <v>15</v>
      </c>
    </row>
    <row r="189" spans="1:6" s="23" customFormat="1">
      <c r="A189" s="22" t="s">
        <v>9</v>
      </c>
      <c r="B189" s="49" t="s">
        <v>39</v>
      </c>
      <c r="C189" s="47"/>
    </row>
    <row r="190" spans="1:6" s="23" customFormat="1">
      <c r="A190" s="22"/>
      <c r="B190" s="22"/>
    </row>
    <row r="191" spans="1:6" s="18" customFormat="1" ht="69" customHeight="1">
      <c r="A191" s="5">
        <v>1</v>
      </c>
      <c r="B191" s="4" t="s">
        <v>11</v>
      </c>
      <c r="C191" s="6" t="s">
        <v>16</v>
      </c>
      <c r="D191" s="13">
        <v>0</v>
      </c>
      <c r="E191" s="16">
        <v>1</v>
      </c>
      <c r="F191" s="14">
        <f>D191*E191</f>
        <v>0</v>
      </c>
    </row>
    <row r="192" spans="1:6" s="10" customFormat="1">
      <c r="A192" s="5">
        <v>2</v>
      </c>
      <c r="B192" s="4" t="s">
        <v>11</v>
      </c>
      <c r="C192" s="6" t="s">
        <v>17</v>
      </c>
      <c r="D192" s="13">
        <v>0</v>
      </c>
      <c r="E192" s="16">
        <v>1</v>
      </c>
      <c r="F192" s="14">
        <f t="shared" ref="F192:F213" si="8">D192*E192</f>
        <v>0</v>
      </c>
    </row>
    <row r="193" spans="1:6" s="10" customFormat="1" ht="22.5">
      <c r="A193" s="5">
        <v>3</v>
      </c>
      <c r="B193" s="4" t="s">
        <v>11</v>
      </c>
      <c r="C193" s="6" t="s">
        <v>42</v>
      </c>
      <c r="D193" s="13">
        <v>0</v>
      </c>
      <c r="E193" s="16">
        <v>1</v>
      </c>
      <c r="F193" s="14">
        <f t="shared" si="8"/>
        <v>0</v>
      </c>
    </row>
    <row r="194" spans="1:6" s="10" customFormat="1" ht="37.5" customHeight="1">
      <c r="A194" s="5">
        <v>4</v>
      </c>
      <c r="B194" s="4" t="s">
        <v>11</v>
      </c>
      <c r="C194" s="6" t="s">
        <v>43</v>
      </c>
      <c r="D194" s="13">
        <v>0</v>
      </c>
      <c r="E194" s="16">
        <v>1</v>
      </c>
      <c r="F194" s="14">
        <f t="shared" si="8"/>
        <v>0</v>
      </c>
    </row>
    <row r="195" spans="1:6" s="10" customFormat="1" ht="61.5" customHeight="1">
      <c r="A195" s="5">
        <v>5</v>
      </c>
      <c r="B195" s="4" t="s">
        <v>10</v>
      </c>
      <c r="C195" s="6" t="s">
        <v>62</v>
      </c>
      <c r="D195" s="13">
        <v>0</v>
      </c>
      <c r="E195" s="16">
        <v>490</v>
      </c>
      <c r="F195" s="14">
        <f t="shared" si="8"/>
        <v>0</v>
      </c>
    </row>
    <row r="196" spans="1:6" s="10" customFormat="1" ht="58.5" customHeight="1">
      <c r="A196" s="5">
        <v>6</v>
      </c>
      <c r="B196" s="4" t="s">
        <v>10</v>
      </c>
      <c r="C196" s="6" t="s">
        <v>64</v>
      </c>
      <c r="D196" s="13">
        <v>0</v>
      </c>
      <c r="E196" s="16">
        <v>540</v>
      </c>
      <c r="F196" s="14">
        <f t="shared" si="8"/>
        <v>0</v>
      </c>
    </row>
    <row r="197" spans="1:6" s="10" customFormat="1" ht="37.5" customHeight="1">
      <c r="A197" s="5">
        <v>7</v>
      </c>
      <c r="B197" s="4" t="s">
        <v>10</v>
      </c>
      <c r="C197" s="6" t="s">
        <v>18</v>
      </c>
      <c r="D197" s="13">
        <v>0</v>
      </c>
      <c r="E197" s="16">
        <v>1040</v>
      </c>
      <c r="F197" s="14">
        <f t="shared" si="8"/>
        <v>0</v>
      </c>
    </row>
    <row r="198" spans="1:6" s="20" customFormat="1" ht="145.5" customHeight="1">
      <c r="A198" s="5">
        <v>8</v>
      </c>
      <c r="B198" s="4" t="s">
        <v>10</v>
      </c>
      <c r="C198" s="6" t="s">
        <v>37</v>
      </c>
      <c r="D198" s="13">
        <v>0</v>
      </c>
      <c r="E198" s="16">
        <v>88</v>
      </c>
      <c r="F198" s="14">
        <f t="shared" si="8"/>
        <v>0</v>
      </c>
    </row>
    <row r="199" spans="1:6" s="10" customFormat="1" ht="145.5" customHeight="1">
      <c r="A199" s="5">
        <v>9</v>
      </c>
      <c r="B199" s="4" t="s">
        <v>10</v>
      </c>
      <c r="C199" s="6" t="s">
        <v>28</v>
      </c>
      <c r="D199" s="13">
        <v>0</v>
      </c>
      <c r="E199" s="16">
        <v>968</v>
      </c>
      <c r="F199" s="14">
        <f t="shared" si="8"/>
        <v>0</v>
      </c>
    </row>
    <row r="200" spans="1:6" s="10" customFormat="1" ht="147.75" customHeight="1">
      <c r="A200" s="5">
        <v>10</v>
      </c>
      <c r="B200" s="4" t="s">
        <v>10</v>
      </c>
      <c r="C200" s="6" t="s">
        <v>29</v>
      </c>
      <c r="D200" s="13">
        <v>0</v>
      </c>
      <c r="E200" s="16">
        <v>320</v>
      </c>
      <c r="F200" s="14">
        <f t="shared" si="8"/>
        <v>0</v>
      </c>
    </row>
    <row r="201" spans="1:6" s="10" customFormat="1" ht="137.25" customHeight="1">
      <c r="A201" s="5">
        <v>11</v>
      </c>
      <c r="B201" s="4" t="s">
        <v>12</v>
      </c>
      <c r="C201" s="6" t="s">
        <v>27</v>
      </c>
      <c r="D201" s="13">
        <v>0</v>
      </c>
      <c r="E201" s="16">
        <v>115</v>
      </c>
      <c r="F201" s="14">
        <f t="shared" si="8"/>
        <v>0</v>
      </c>
    </row>
    <row r="202" spans="1:6" s="10" customFormat="1" ht="129.75" customHeight="1">
      <c r="A202" s="5">
        <v>12</v>
      </c>
      <c r="B202" s="4" t="s">
        <v>12</v>
      </c>
      <c r="C202" s="6" t="s">
        <v>26</v>
      </c>
      <c r="D202" s="13">
        <v>0</v>
      </c>
      <c r="E202" s="16">
        <v>185</v>
      </c>
      <c r="F202" s="14">
        <f t="shared" si="8"/>
        <v>0</v>
      </c>
    </row>
    <row r="203" spans="1:6" s="10" customFormat="1" ht="38.25" customHeight="1">
      <c r="A203" s="5">
        <v>13</v>
      </c>
      <c r="B203" s="4" t="s">
        <v>10</v>
      </c>
      <c r="C203" s="6" t="s">
        <v>19</v>
      </c>
      <c r="D203" s="13">
        <v>0</v>
      </c>
      <c r="E203" s="16">
        <v>640</v>
      </c>
      <c r="F203" s="14">
        <f t="shared" si="8"/>
        <v>0</v>
      </c>
    </row>
    <row r="204" spans="1:6" s="10" customFormat="1" ht="38.25" customHeight="1">
      <c r="A204" s="5">
        <v>14</v>
      </c>
      <c r="B204" s="4" t="s">
        <v>10</v>
      </c>
      <c r="C204" s="6" t="s">
        <v>20</v>
      </c>
      <c r="D204" s="13">
        <v>0</v>
      </c>
      <c r="E204" s="16">
        <v>2515</v>
      </c>
      <c r="F204" s="14">
        <f t="shared" si="8"/>
        <v>0</v>
      </c>
    </row>
    <row r="205" spans="1:6" s="10" customFormat="1" ht="38.25" customHeight="1">
      <c r="A205" s="5">
        <v>15</v>
      </c>
      <c r="B205" s="4" t="s">
        <v>10</v>
      </c>
      <c r="C205" s="6" t="s">
        <v>21</v>
      </c>
      <c r="D205" s="13">
        <v>0</v>
      </c>
      <c r="E205" s="16">
        <v>1260</v>
      </c>
      <c r="F205" s="14">
        <f t="shared" si="8"/>
        <v>0</v>
      </c>
    </row>
    <row r="206" spans="1:6" s="35" customFormat="1" ht="38.25" customHeight="1">
      <c r="A206" s="5">
        <v>16</v>
      </c>
      <c r="B206" s="4" t="s">
        <v>10</v>
      </c>
      <c r="C206" s="6" t="s">
        <v>69</v>
      </c>
      <c r="D206" s="13">
        <v>0</v>
      </c>
      <c r="E206" s="16">
        <v>470</v>
      </c>
      <c r="F206" s="14">
        <f t="shared" si="8"/>
        <v>0</v>
      </c>
    </row>
    <row r="207" spans="1:6" s="35" customFormat="1" ht="38.25" customHeight="1">
      <c r="A207" s="5">
        <v>17</v>
      </c>
      <c r="B207" s="4" t="s">
        <v>10</v>
      </c>
      <c r="C207" s="6" t="s">
        <v>70</v>
      </c>
      <c r="D207" s="13">
        <v>0</v>
      </c>
      <c r="E207" s="16">
        <v>1050</v>
      </c>
      <c r="F207" s="14">
        <f t="shared" si="8"/>
        <v>0</v>
      </c>
    </row>
    <row r="208" spans="1:6" s="10" customFormat="1" ht="38.25" customHeight="1">
      <c r="A208" s="5">
        <v>18</v>
      </c>
      <c r="B208" s="4" t="s">
        <v>10</v>
      </c>
      <c r="C208" s="6" t="s">
        <v>22</v>
      </c>
      <c r="D208" s="13">
        <v>0</v>
      </c>
      <c r="E208" s="16">
        <v>1902</v>
      </c>
      <c r="F208" s="14">
        <f t="shared" si="8"/>
        <v>0</v>
      </c>
    </row>
    <row r="209" spans="1:11" s="10" customFormat="1" ht="40.5" customHeight="1">
      <c r="A209" s="5">
        <v>19</v>
      </c>
      <c r="B209" s="4" t="s">
        <v>11</v>
      </c>
      <c r="C209" s="6" t="s">
        <v>23</v>
      </c>
      <c r="D209" s="13">
        <v>0</v>
      </c>
      <c r="E209" s="16">
        <v>38</v>
      </c>
      <c r="F209" s="14">
        <f t="shared" si="8"/>
        <v>0</v>
      </c>
    </row>
    <row r="210" spans="1:11" s="10" customFormat="1" ht="60" customHeight="1">
      <c r="A210" s="5">
        <v>20</v>
      </c>
      <c r="B210" s="4" t="s">
        <v>11</v>
      </c>
      <c r="C210" s="6" t="s">
        <v>66</v>
      </c>
      <c r="D210" s="13">
        <v>0</v>
      </c>
      <c r="E210" s="16">
        <v>326</v>
      </c>
      <c r="F210" s="14">
        <f t="shared" si="8"/>
        <v>0</v>
      </c>
      <c r="J210" s="38"/>
    </row>
    <row r="211" spans="1:11" s="27" customFormat="1" ht="59.25" customHeight="1">
      <c r="A211" s="5">
        <v>21</v>
      </c>
      <c r="B211" s="4" t="s">
        <v>11</v>
      </c>
      <c r="C211" s="6" t="s">
        <v>67</v>
      </c>
      <c r="D211" s="13">
        <v>0</v>
      </c>
      <c r="E211" s="19">
        <v>30</v>
      </c>
      <c r="F211" s="14">
        <f t="shared" si="8"/>
        <v>0</v>
      </c>
      <c r="J211" s="38"/>
    </row>
    <row r="212" spans="1:11" s="10" customFormat="1" ht="59.25" customHeight="1">
      <c r="A212" s="5">
        <v>22</v>
      </c>
      <c r="B212" s="4" t="s">
        <v>11</v>
      </c>
      <c r="C212" s="6" t="s">
        <v>68</v>
      </c>
      <c r="D212" s="13">
        <v>0</v>
      </c>
      <c r="E212" s="16">
        <v>22</v>
      </c>
      <c r="F212" s="14">
        <f t="shared" si="8"/>
        <v>0</v>
      </c>
      <c r="J212" s="38"/>
    </row>
    <row r="213" spans="1:11" s="10" customFormat="1" ht="66.75" customHeight="1">
      <c r="A213" s="5">
        <v>23</v>
      </c>
      <c r="B213" s="4" t="s">
        <v>11</v>
      </c>
      <c r="C213" s="6" t="s">
        <v>24</v>
      </c>
      <c r="D213" s="13">
        <v>0</v>
      </c>
      <c r="E213" s="16">
        <v>2</v>
      </c>
      <c r="F213" s="14">
        <f t="shared" si="8"/>
        <v>0</v>
      </c>
    </row>
    <row r="214" spans="1:11">
      <c r="D214" s="42" t="s">
        <v>30</v>
      </c>
      <c r="E214" s="42"/>
      <c r="F214" s="15">
        <f>SUM(F191:F213)</f>
        <v>0</v>
      </c>
    </row>
    <row r="215" spans="1:11">
      <c r="D215" s="24"/>
      <c r="E215" s="24"/>
      <c r="F215" s="15"/>
    </row>
    <row r="216" spans="1:11">
      <c r="D216" s="42" t="s">
        <v>40</v>
      </c>
      <c r="E216" s="42"/>
      <c r="F216" s="15">
        <f>SUM(F214,F183,F153,F123,F93,F63,F34)</f>
        <v>0</v>
      </c>
    </row>
    <row r="217" spans="1:11">
      <c r="C217" s="42" t="s">
        <v>44</v>
      </c>
      <c r="D217" s="43"/>
      <c r="E217" s="43"/>
      <c r="F217" s="15">
        <v>0</v>
      </c>
    </row>
    <row r="218" spans="1:11">
      <c r="C218" s="42" t="s">
        <v>45</v>
      </c>
      <c r="D218" s="43"/>
      <c r="E218" s="43"/>
      <c r="F218" s="15">
        <v>0</v>
      </c>
    </row>
    <row r="219" spans="1:11">
      <c r="C219" s="42" t="s">
        <v>46</v>
      </c>
      <c r="D219" s="43"/>
      <c r="E219" s="43"/>
      <c r="F219" s="15">
        <v>0</v>
      </c>
      <c r="K219" s="7"/>
    </row>
    <row r="220" spans="1:11">
      <c r="C220" s="42" t="s">
        <v>47</v>
      </c>
      <c r="D220" s="43"/>
      <c r="E220" s="43"/>
      <c r="F220" s="15">
        <v>0</v>
      </c>
    </row>
    <row r="221" spans="1:11">
      <c r="C221" s="42" t="s">
        <v>46</v>
      </c>
      <c r="D221" s="43"/>
      <c r="E221" s="43"/>
      <c r="F221" s="15">
        <v>0</v>
      </c>
    </row>
    <row r="225" spans="1:6" s="23" customFormat="1">
      <c r="D225" s="21" t="s">
        <v>4</v>
      </c>
      <c r="E225" s="21" t="s">
        <v>5</v>
      </c>
      <c r="F225" s="21" t="s">
        <v>6</v>
      </c>
    </row>
    <row r="226" spans="1:6" s="23" customFormat="1" ht="15" customHeight="1">
      <c r="A226" s="22" t="s">
        <v>3</v>
      </c>
      <c r="B226" s="22">
        <v>2</v>
      </c>
      <c r="C226" s="22" t="s">
        <v>7</v>
      </c>
    </row>
    <row r="227" spans="1:6" s="23" customFormat="1" ht="15" customHeight="1">
      <c r="A227" s="22" t="s">
        <v>8</v>
      </c>
      <c r="B227" s="22">
        <v>1</v>
      </c>
      <c r="C227" s="22" t="s">
        <v>13</v>
      </c>
    </row>
    <row r="228" spans="1:6" s="23" customFormat="1">
      <c r="A228" s="22" t="s">
        <v>9</v>
      </c>
      <c r="B228" s="49" t="s">
        <v>60</v>
      </c>
      <c r="C228" s="47"/>
    </row>
    <row r="230" spans="1:6" s="33" customFormat="1" ht="39" customHeight="1">
      <c r="A230" s="28">
        <v>1</v>
      </c>
      <c r="B230" s="29" t="s">
        <v>10</v>
      </c>
      <c r="C230" s="30" t="s">
        <v>48</v>
      </c>
      <c r="D230" s="31">
        <v>0</v>
      </c>
      <c r="E230" s="19">
        <v>352</v>
      </c>
      <c r="F230" s="32">
        <f t="shared" ref="F230:F242" si="9">D230*E230</f>
        <v>0</v>
      </c>
    </row>
    <row r="231" spans="1:6" s="33" customFormat="1" ht="37.5" customHeight="1">
      <c r="A231" s="28">
        <v>2</v>
      </c>
      <c r="B231" s="29" t="s">
        <v>10</v>
      </c>
      <c r="C231" s="30" t="s">
        <v>49</v>
      </c>
      <c r="D231" s="31">
        <v>0</v>
      </c>
      <c r="E231" s="19">
        <v>392</v>
      </c>
      <c r="F231" s="32">
        <f t="shared" si="9"/>
        <v>0</v>
      </c>
    </row>
    <row r="232" spans="1:6" s="33" customFormat="1" ht="37.5" customHeight="1">
      <c r="A232" s="28">
        <v>3</v>
      </c>
      <c r="B232" s="29" t="s">
        <v>51</v>
      </c>
      <c r="C232" s="30" t="s">
        <v>50</v>
      </c>
      <c r="D232" s="31">
        <v>0</v>
      </c>
      <c r="E232" s="19">
        <v>1190</v>
      </c>
      <c r="F232" s="32">
        <f t="shared" si="9"/>
        <v>0</v>
      </c>
    </row>
    <row r="233" spans="1:6" s="25" customFormat="1" ht="37.5" customHeight="1">
      <c r="A233" s="5">
        <v>4</v>
      </c>
      <c r="B233" s="4" t="s">
        <v>51</v>
      </c>
      <c r="C233" s="6" t="s">
        <v>52</v>
      </c>
      <c r="D233" s="13">
        <v>0</v>
      </c>
      <c r="E233" s="16">
        <v>251.5</v>
      </c>
      <c r="F233" s="14">
        <f t="shared" si="9"/>
        <v>0</v>
      </c>
    </row>
    <row r="234" spans="1:6" s="25" customFormat="1" ht="37.5" customHeight="1">
      <c r="A234" s="5">
        <v>5</v>
      </c>
      <c r="B234" s="4" t="s">
        <v>11</v>
      </c>
      <c r="C234" s="6" t="s">
        <v>53</v>
      </c>
      <c r="D234" s="13">
        <v>0</v>
      </c>
      <c r="E234" s="16">
        <v>8</v>
      </c>
      <c r="F234" s="14">
        <f t="shared" si="9"/>
        <v>0</v>
      </c>
    </row>
    <row r="235" spans="1:6" s="25" customFormat="1" ht="66.75" customHeight="1">
      <c r="A235" s="5">
        <v>6</v>
      </c>
      <c r="B235" s="4" t="s">
        <v>11</v>
      </c>
      <c r="C235" s="6" t="s">
        <v>65</v>
      </c>
      <c r="D235" s="13">
        <v>0</v>
      </c>
      <c r="E235" s="16">
        <v>44</v>
      </c>
      <c r="F235" s="14">
        <f t="shared" si="9"/>
        <v>0</v>
      </c>
    </row>
    <row r="236" spans="1:6" s="25" customFormat="1" ht="27.75" customHeight="1">
      <c r="A236" s="5">
        <v>7</v>
      </c>
      <c r="B236" s="4" t="s">
        <v>11</v>
      </c>
      <c r="C236" s="6" t="s">
        <v>55</v>
      </c>
      <c r="D236" s="13">
        <v>0</v>
      </c>
      <c r="E236" s="16">
        <v>3</v>
      </c>
      <c r="F236" s="14">
        <f t="shared" si="9"/>
        <v>0</v>
      </c>
    </row>
    <row r="237" spans="1:6" s="25" customFormat="1" ht="27.75" customHeight="1">
      <c r="A237" s="5">
        <v>8</v>
      </c>
      <c r="B237" s="4" t="s">
        <v>11</v>
      </c>
      <c r="C237" s="6" t="s">
        <v>56</v>
      </c>
      <c r="D237" s="13">
        <v>0</v>
      </c>
      <c r="E237" s="16">
        <v>3</v>
      </c>
      <c r="F237" s="14">
        <f t="shared" si="9"/>
        <v>0</v>
      </c>
    </row>
    <row r="238" spans="1:6" s="25" customFormat="1" ht="48.75" customHeight="1">
      <c r="A238" s="5">
        <v>9</v>
      </c>
      <c r="B238" s="4" t="s">
        <v>11</v>
      </c>
      <c r="C238" s="6" t="s">
        <v>57</v>
      </c>
      <c r="D238" s="13">
        <v>0</v>
      </c>
      <c r="E238" s="16">
        <v>2</v>
      </c>
      <c r="F238" s="14">
        <f t="shared" si="9"/>
        <v>0</v>
      </c>
    </row>
    <row r="239" spans="1:6" s="25" customFormat="1" ht="37.5" customHeight="1">
      <c r="A239" s="5">
        <v>10</v>
      </c>
      <c r="B239" s="4" t="s">
        <v>11</v>
      </c>
      <c r="C239" s="6" t="s">
        <v>58</v>
      </c>
      <c r="D239" s="13">
        <v>0</v>
      </c>
      <c r="E239" s="34">
        <v>44</v>
      </c>
      <c r="F239" s="14">
        <f>D239*E239</f>
        <v>0</v>
      </c>
    </row>
    <row r="240" spans="1:6" s="25" customFormat="1" ht="73.5" customHeight="1">
      <c r="A240" s="5">
        <v>11</v>
      </c>
      <c r="B240" s="4" t="s">
        <v>51</v>
      </c>
      <c r="C240" s="6" t="s">
        <v>59</v>
      </c>
      <c r="D240" s="13">
        <v>0</v>
      </c>
      <c r="E240" s="16">
        <v>132</v>
      </c>
      <c r="F240" s="14">
        <f t="shared" si="9"/>
        <v>0</v>
      </c>
    </row>
    <row r="241" spans="1:6" s="25" customFormat="1" ht="76.5" customHeight="1">
      <c r="A241" s="5">
        <v>12</v>
      </c>
      <c r="B241" s="4" t="s">
        <v>51</v>
      </c>
      <c r="C241" s="6" t="s">
        <v>63</v>
      </c>
      <c r="D241" s="13">
        <v>0</v>
      </c>
      <c r="E241" s="16">
        <v>251.5</v>
      </c>
      <c r="F241" s="14">
        <f t="shared" si="9"/>
        <v>0</v>
      </c>
    </row>
    <row r="242" spans="1:6" s="39" customFormat="1" ht="23.25" customHeight="1">
      <c r="A242" s="5">
        <v>13</v>
      </c>
      <c r="B242" s="4" t="s">
        <v>11</v>
      </c>
      <c r="C242" s="6" t="s">
        <v>71</v>
      </c>
      <c r="D242" s="13">
        <v>0</v>
      </c>
      <c r="E242" s="16">
        <v>1</v>
      </c>
      <c r="F242" s="14">
        <f t="shared" si="9"/>
        <v>0</v>
      </c>
    </row>
    <row r="244" spans="1:6">
      <c r="D244" s="42" t="s">
        <v>30</v>
      </c>
      <c r="E244" s="42"/>
      <c r="F244" s="15">
        <f>SUM(F230:F242)</f>
        <v>0</v>
      </c>
    </row>
    <row r="247" spans="1:6" s="36" customFormat="1">
      <c r="D247" s="21" t="s">
        <v>4</v>
      </c>
      <c r="E247" s="21" t="s">
        <v>5</v>
      </c>
      <c r="F247" s="21" t="s">
        <v>6</v>
      </c>
    </row>
    <row r="248" spans="1:6" s="23" customFormat="1" ht="15" customHeight="1">
      <c r="A248" s="22" t="s">
        <v>3</v>
      </c>
      <c r="B248" s="22">
        <v>2</v>
      </c>
      <c r="C248" s="22" t="s">
        <v>7</v>
      </c>
    </row>
    <row r="249" spans="1:6" s="23" customFormat="1" ht="15" customHeight="1">
      <c r="A249" s="22" t="s">
        <v>8</v>
      </c>
      <c r="B249" s="22">
        <v>2</v>
      </c>
      <c r="C249" s="22" t="s">
        <v>14</v>
      </c>
    </row>
    <row r="250" spans="1:6" s="23" customFormat="1">
      <c r="A250" s="22" t="s">
        <v>9</v>
      </c>
      <c r="B250" s="49" t="s">
        <v>60</v>
      </c>
      <c r="C250" s="47"/>
    </row>
    <row r="252" spans="1:6" s="33" customFormat="1" ht="39" customHeight="1">
      <c r="A252" s="28">
        <v>1</v>
      </c>
      <c r="B252" s="29" t="s">
        <v>10</v>
      </c>
      <c r="C252" s="30" t="s">
        <v>48</v>
      </c>
      <c r="D252" s="31">
        <v>0</v>
      </c>
      <c r="E252" s="19">
        <v>352</v>
      </c>
      <c r="F252" s="32">
        <f t="shared" ref="F252:F264" si="10">D252*E252</f>
        <v>0</v>
      </c>
    </row>
    <row r="253" spans="1:6" s="33" customFormat="1" ht="37.5" customHeight="1">
      <c r="A253" s="28">
        <v>2</v>
      </c>
      <c r="B253" s="29" t="s">
        <v>10</v>
      </c>
      <c r="C253" s="30" t="s">
        <v>49</v>
      </c>
      <c r="D253" s="31">
        <v>0</v>
      </c>
      <c r="E253" s="19">
        <v>392</v>
      </c>
      <c r="F253" s="32">
        <f t="shared" si="10"/>
        <v>0</v>
      </c>
    </row>
    <row r="254" spans="1:6" s="33" customFormat="1" ht="37.5" customHeight="1">
      <c r="A254" s="28">
        <v>3</v>
      </c>
      <c r="B254" s="29" t="s">
        <v>51</v>
      </c>
      <c r="C254" s="30" t="s">
        <v>50</v>
      </c>
      <c r="D254" s="31">
        <v>0</v>
      </c>
      <c r="E254" s="19">
        <v>1190</v>
      </c>
      <c r="F254" s="32">
        <f t="shared" si="10"/>
        <v>0</v>
      </c>
    </row>
    <row r="255" spans="1:6" s="27" customFormat="1" ht="37.5" customHeight="1">
      <c r="A255" s="5">
        <v>4</v>
      </c>
      <c r="B255" s="4" t="s">
        <v>51</v>
      </c>
      <c r="C255" s="6" t="s">
        <v>52</v>
      </c>
      <c r="D255" s="13">
        <v>0</v>
      </c>
      <c r="E255" s="16">
        <v>251.5</v>
      </c>
      <c r="F255" s="14">
        <f t="shared" si="10"/>
        <v>0</v>
      </c>
    </row>
    <row r="256" spans="1:6" s="27" customFormat="1" ht="37.5" customHeight="1">
      <c r="A256" s="5">
        <v>5</v>
      </c>
      <c r="B256" s="4" t="s">
        <v>11</v>
      </c>
      <c r="C256" s="6" t="s">
        <v>53</v>
      </c>
      <c r="D256" s="13">
        <v>0</v>
      </c>
      <c r="E256" s="16">
        <v>8</v>
      </c>
      <c r="F256" s="14">
        <f t="shared" si="10"/>
        <v>0</v>
      </c>
    </row>
    <row r="257" spans="1:6" s="27" customFormat="1" ht="66.75" customHeight="1">
      <c r="A257" s="5">
        <v>6</v>
      </c>
      <c r="B257" s="4" t="s">
        <v>11</v>
      </c>
      <c r="C257" s="6" t="s">
        <v>54</v>
      </c>
      <c r="D257" s="13">
        <v>0</v>
      </c>
      <c r="E257" s="16">
        <v>44</v>
      </c>
      <c r="F257" s="14">
        <f t="shared" si="10"/>
        <v>0</v>
      </c>
    </row>
    <row r="258" spans="1:6" s="27" customFormat="1" ht="27.75" customHeight="1">
      <c r="A258" s="5">
        <v>7</v>
      </c>
      <c r="B258" s="4" t="s">
        <v>11</v>
      </c>
      <c r="C258" s="6" t="s">
        <v>55</v>
      </c>
      <c r="D258" s="13">
        <v>0</v>
      </c>
      <c r="E258" s="16">
        <v>3</v>
      </c>
      <c r="F258" s="14">
        <f t="shared" si="10"/>
        <v>0</v>
      </c>
    </row>
    <row r="259" spans="1:6" s="27" customFormat="1" ht="27.75" customHeight="1">
      <c r="A259" s="5">
        <v>8</v>
      </c>
      <c r="B259" s="4" t="s">
        <v>11</v>
      </c>
      <c r="C259" s="6" t="s">
        <v>56</v>
      </c>
      <c r="D259" s="13">
        <v>0</v>
      </c>
      <c r="E259" s="16">
        <v>3</v>
      </c>
      <c r="F259" s="14">
        <f t="shared" si="10"/>
        <v>0</v>
      </c>
    </row>
    <row r="260" spans="1:6" s="27" customFormat="1" ht="37.5" customHeight="1">
      <c r="A260" s="5">
        <v>9</v>
      </c>
      <c r="B260" s="4" t="s">
        <v>11</v>
      </c>
      <c r="C260" s="6" t="s">
        <v>57</v>
      </c>
      <c r="D260" s="13">
        <v>0</v>
      </c>
      <c r="E260" s="16">
        <v>2</v>
      </c>
      <c r="F260" s="14">
        <f t="shared" si="10"/>
        <v>0</v>
      </c>
    </row>
    <row r="261" spans="1:6" s="27" customFormat="1" ht="37.5" customHeight="1">
      <c r="A261" s="5">
        <v>10</v>
      </c>
      <c r="B261" s="4" t="s">
        <v>11</v>
      </c>
      <c r="C261" s="6" t="s">
        <v>58</v>
      </c>
      <c r="D261" s="13">
        <v>0</v>
      </c>
      <c r="E261" s="34">
        <v>44</v>
      </c>
      <c r="F261" s="14">
        <f>D261*E261</f>
        <v>0</v>
      </c>
    </row>
    <row r="262" spans="1:6" s="27" customFormat="1" ht="73.5" customHeight="1">
      <c r="A262" s="5">
        <v>11</v>
      </c>
      <c r="B262" s="4" t="s">
        <v>51</v>
      </c>
      <c r="C262" s="6" t="s">
        <v>59</v>
      </c>
      <c r="D262" s="13">
        <v>0</v>
      </c>
      <c r="E262" s="16">
        <v>132</v>
      </c>
      <c r="F262" s="14">
        <f t="shared" si="10"/>
        <v>0</v>
      </c>
    </row>
    <row r="263" spans="1:6" s="27" customFormat="1" ht="76.5" customHeight="1">
      <c r="A263" s="5">
        <v>12</v>
      </c>
      <c r="B263" s="4" t="s">
        <v>51</v>
      </c>
      <c r="C263" s="6" t="s">
        <v>63</v>
      </c>
      <c r="D263" s="13">
        <v>0</v>
      </c>
      <c r="E263" s="16">
        <v>251.5</v>
      </c>
      <c r="F263" s="14">
        <f t="shared" si="10"/>
        <v>0</v>
      </c>
    </row>
    <row r="264" spans="1:6" s="39" customFormat="1" ht="23.25" customHeight="1">
      <c r="A264" s="5">
        <v>13</v>
      </c>
      <c r="B264" s="4" t="s">
        <v>11</v>
      </c>
      <c r="C264" s="6" t="s">
        <v>71</v>
      </c>
      <c r="D264" s="13">
        <v>0</v>
      </c>
      <c r="E264" s="16">
        <v>1</v>
      </c>
      <c r="F264" s="14">
        <f t="shared" si="10"/>
        <v>0</v>
      </c>
    </row>
    <row r="266" spans="1:6">
      <c r="D266" s="42" t="s">
        <v>30</v>
      </c>
      <c r="E266" s="42"/>
      <c r="F266" s="15">
        <f>SUM(F252:F264)</f>
        <v>0</v>
      </c>
    </row>
    <row r="270" spans="1:6" s="36" customFormat="1">
      <c r="D270" s="21" t="s">
        <v>4</v>
      </c>
      <c r="E270" s="21" t="s">
        <v>5</v>
      </c>
      <c r="F270" s="21" t="s">
        <v>6</v>
      </c>
    </row>
    <row r="271" spans="1:6" s="23" customFormat="1" ht="15" customHeight="1">
      <c r="A271" s="22" t="s">
        <v>3</v>
      </c>
      <c r="B271" s="22">
        <v>2</v>
      </c>
      <c r="C271" s="22" t="s">
        <v>7</v>
      </c>
    </row>
    <row r="272" spans="1:6" s="23" customFormat="1" ht="15" customHeight="1">
      <c r="A272" s="22" t="s">
        <v>8</v>
      </c>
      <c r="B272" s="22">
        <v>3</v>
      </c>
      <c r="C272" s="22" t="s">
        <v>31</v>
      </c>
    </row>
    <row r="273" spans="1:6" s="23" customFormat="1">
      <c r="A273" s="22" t="s">
        <v>9</v>
      </c>
      <c r="B273" s="49" t="s">
        <v>60</v>
      </c>
      <c r="C273" s="47"/>
    </row>
    <row r="275" spans="1:6" s="33" customFormat="1" ht="39" customHeight="1">
      <c r="A275" s="28">
        <v>1</v>
      </c>
      <c r="B275" s="29" t="s">
        <v>10</v>
      </c>
      <c r="C275" s="30" t="s">
        <v>48</v>
      </c>
      <c r="D275" s="31">
        <v>0</v>
      </c>
      <c r="E275" s="34">
        <v>352</v>
      </c>
      <c r="F275" s="32">
        <f t="shared" ref="F275:F287" si="11">D275*E275</f>
        <v>0</v>
      </c>
    </row>
    <row r="276" spans="1:6" s="33" customFormat="1" ht="37.5" customHeight="1">
      <c r="A276" s="28">
        <v>2</v>
      </c>
      <c r="B276" s="29" t="s">
        <v>10</v>
      </c>
      <c r="C276" s="30" t="s">
        <v>49</v>
      </c>
      <c r="D276" s="31">
        <v>0</v>
      </c>
      <c r="E276" s="34">
        <v>349</v>
      </c>
      <c r="F276" s="32">
        <f t="shared" si="11"/>
        <v>0</v>
      </c>
    </row>
    <row r="277" spans="1:6" s="33" customFormat="1" ht="37.5" customHeight="1">
      <c r="A277" s="28">
        <v>3</v>
      </c>
      <c r="B277" s="29" t="s">
        <v>51</v>
      </c>
      <c r="C277" s="30" t="s">
        <v>50</v>
      </c>
      <c r="D277" s="31">
        <v>0</v>
      </c>
      <c r="E277" s="34">
        <v>1102</v>
      </c>
      <c r="F277" s="32">
        <f t="shared" si="11"/>
        <v>0</v>
      </c>
    </row>
    <row r="278" spans="1:6" s="27" customFormat="1" ht="37.5" customHeight="1">
      <c r="A278" s="5">
        <v>4</v>
      </c>
      <c r="B278" s="4" t="s">
        <v>51</v>
      </c>
      <c r="C278" s="6" t="s">
        <v>52</v>
      </c>
      <c r="D278" s="13">
        <v>0</v>
      </c>
      <c r="E278" s="34">
        <v>233.5</v>
      </c>
      <c r="F278" s="14">
        <f t="shared" si="11"/>
        <v>0</v>
      </c>
    </row>
    <row r="279" spans="1:6" s="27" customFormat="1" ht="37.5" customHeight="1">
      <c r="A279" s="5">
        <v>5</v>
      </c>
      <c r="B279" s="4" t="s">
        <v>11</v>
      </c>
      <c r="C279" s="6" t="s">
        <v>53</v>
      </c>
      <c r="D279" s="13">
        <v>0</v>
      </c>
      <c r="E279" s="34">
        <v>8</v>
      </c>
      <c r="F279" s="14">
        <f t="shared" si="11"/>
        <v>0</v>
      </c>
    </row>
    <row r="280" spans="1:6" s="27" customFormat="1" ht="66.75" customHeight="1">
      <c r="A280" s="5">
        <v>6</v>
      </c>
      <c r="B280" s="4" t="s">
        <v>11</v>
      </c>
      <c r="C280" s="6" t="s">
        <v>54</v>
      </c>
      <c r="D280" s="13">
        <v>0</v>
      </c>
      <c r="E280" s="34">
        <v>44</v>
      </c>
      <c r="F280" s="14">
        <f t="shared" si="11"/>
        <v>0</v>
      </c>
    </row>
    <row r="281" spans="1:6" s="27" customFormat="1" ht="27.75" customHeight="1">
      <c r="A281" s="5">
        <v>7</v>
      </c>
      <c r="B281" s="4" t="s">
        <v>11</v>
      </c>
      <c r="C281" s="6" t="s">
        <v>55</v>
      </c>
      <c r="D281" s="13">
        <v>0</v>
      </c>
      <c r="E281" s="34">
        <v>3</v>
      </c>
      <c r="F281" s="14">
        <f t="shared" si="11"/>
        <v>0</v>
      </c>
    </row>
    <row r="282" spans="1:6" s="27" customFormat="1" ht="27.75" customHeight="1">
      <c r="A282" s="5">
        <v>8</v>
      </c>
      <c r="B282" s="4" t="s">
        <v>11</v>
      </c>
      <c r="C282" s="6" t="s">
        <v>56</v>
      </c>
      <c r="D282" s="13">
        <v>0</v>
      </c>
      <c r="E282" s="34">
        <v>3</v>
      </c>
      <c r="F282" s="14">
        <f t="shared" si="11"/>
        <v>0</v>
      </c>
    </row>
    <row r="283" spans="1:6" s="27" customFormat="1" ht="37.5" customHeight="1">
      <c r="A283" s="5">
        <v>9</v>
      </c>
      <c r="B283" s="4" t="s">
        <v>11</v>
      </c>
      <c r="C283" s="6" t="s">
        <v>57</v>
      </c>
      <c r="D283" s="13">
        <v>0</v>
      </c>
      <c r="E283" s="34">
        <v>2</v>
      </c>
      <c r="F283" s="14">
        <f t="shared" si="11"/>
        <v>0</v>
      </c>
    </row>
    <row r="284" spans="1:6" s="27" customFormat="1" ht="37.5" customHeight="1">
      <c r="A284" s="5">
        <v>10</v>
      </c>
      <c r="B284" s="4" t="s">
        <v>11</v>
      </c>
      <c r="C284" s="6" t="s">
        <v>58</v>
      </c>
      <c r="D284" s="13">
        <v>0</v>
      </c>
      <c r="E284" s="34">
        <v>44</v>
      </c>
      <c r="F284" s="14">
        <f>D284*E284</f>
        <v>0</v>
      </c>
    </row>
    <row r="285" spans="1:6" s="27" customFormat="1" ht="73.5" customHeight="1">
      <c r="A285" s="5">
        <v>11</v>
      </c>
      <c r="B285" s="4" t="s">
        <v>51</v>
      </c>
      <c r="C285" s="6" t="s">
        <v>59</v>
      </c>
      <c r="D285" s="13">
        <v>0</v>
      </c>
      <c r="E285" s="34">
        <v>132</v>
      </c>
      <c r="F285" s="14">
        <f t="shared" si="11"/>
        <v>0</v>
      </c>
    </row>
    <row r="286" spans="1:6" s="27" customFormat="1" ht="76.5" customHeight="1">
      <c r="A286" s="5">
        <v>12</v>
      </c>
      <c r="B286" s="4" t="s">
        <v>51</v>
      </c>
      <c r="C286" s="6" t="s">
        <v>64</v>
      </c>
      <c r="D286" s="13">
        <v>0</v>
      </c>
      <c r="E286" s="34">
        <v>233.5</v>
      </c>
      <c r="F286" s="14">
        <f t="shared" si="11"/>
        <v>0</v>
      </c>
    </row>
    <row r="287" spans="1:6" s="39" customFormat="1" ht="23.25" customHeight="1">
      <c r="A287" s="5">
        <v>13</v>
      </c>
      <c r="B287" s="4" t="s">
        <v>11</v>
      </c>
      <c r="C287" s="6" t="s">
        <v>71</v>
      </c>
      <c r="D287" s="13">
        <v>0</v>
      </c>
      <c r="E287" s="16">
        <v>1</v>
      </c>
      <c r="F287" s="14">
        <f t="shared" si="11"/>
        <v>0</v>
      </c>
    </row>
    <row r="289" spans="1:6">
      <c r="D289" s="42" t="s">
        <v>30</v>
      </c>
      <c r="E289" s="42"/>
      <c r="F289" s="15">
        <f>SUM(F275:F287)</f>
        <v>0</v>
      </c>
    </row>
    <row r="292" spans="1:6" s="36" customFormat="1">
      <c r="D292" s="21" t="s">
        <v>4</v>
      </c>
      <c r="E292" s="21" t="s">
        <v>5</v>
      </c>
      <c r="F292" s="21" t="s">
        <v>6</v>
      </c>
    </row>
    <row r="293" spans="1:6" s="23" customFormat="1" ht="15" customHeight="1">
      <c r="A293" s="22" t="s">
        <v>3</v>
      </c>
      <c r="B293" s="22">
        <v>2</v>
      </c>
      <c r="C293" s="22" t="s">
        <v>7</v>
      </c>
    </row>
    <row r="294" spans="1:6" s="23" customFormat="1" ht="15" customHeight="1">
      <c r="A294" s="22" t="s">
        <v>8</v>
      </c>
      <c r="B294" s="22">
        <v>4</v>
      </c>
      <c r="C294" s="22" t="s">
        <v>32</v>
      </c>
    </row>
    <row r="295" spans="1:6" s="23" customFormat="1">
      <c r="A295" s="22" t="s">
        <v>9</v>
      </c>
      <c r="B295" s="49" t="s">
        <v>60</v>
      </c>
      <c r="C295" s="47"/>
    </row>
    <row r="297" spans="1:6" s="33" customFormat="1" ht="39" customHeight="1">
      <c r="A297" s="28">
        <v>1</v>
      </c>
      <c r="B297" s="29" t="s">
        <v>10</v>
      </c>
      <c r="C297" s="30" t="s">
        <v>48</v>
      </c>
      <c r="D297" s="31">
        <v>0</v>
      </c>
      <c r="E297" s="34">
        <v>352</v>
      </c>
      <c r="F297" s="32">
        <f t="shared" ref="F297:F309" si="12">D297*E297</f>
        <v>0</v>
      </c>
    </row>
    <row r="298" spans="1:6" s="33" customFormat="1" ht="37.5" customHeight="1">
      <c r="A298" s="28">
        <v>2</v>
      </c>
      <c r="B298" s="29" t="s">
        <v>10</v>
      </c>
      <c r="C298" s="30" t="s">
        <v>49</v>
      </c>
      <c r="D298" s="31">
        <v>0</v>
      </c>
      <c r="E298" s="34">
        <v>349</v>
      </c>
      <c r="F298" s="32">
        <f t="shared" si="12"/>
        <v>0</v>
      </c>
    </row>
    <row r="299" spans="1:6" s="33" customFormat="1" ht="37.5" customHeight="1">
      <c r="A299" s="28">
        <v>3</v>
      </c>
      <c r="B299" s="29" t="s">
        <v>51</v>
      </c>
      <c r="C299" s="30" t="s">
        <v>50</v>
      </c>
      <c r="D299" s="31">
        <v>0</v>
      </c>
      <c r="E299" s="34">
        <v>1102</v>
      </c>
      <c r="F299" s="32">
        <f t="shared" si="12"/>
        <v>0</v>
      </c>
    </row>
    <row r="300" spans="1:6" s="27" customFormat="1" ht="37.5" customHeight="1">
      <c r="A300" s="5">
        <v>4</v>
      </c>
      <c r="B300" s="4" t="s">
        <v>51</v>
      </c>
      <c r="C300" s="6" t="s">
        <v>52</v>
      </c>
      <c r="D300" s="13">
        <v>0</v>
      </c>
      <c r="E300" s="34">
        <v>233.5</v>
      </c>
      <c r="F300" s="14">
        <f t="shared" si="12"/>
        <v>0</v>
      </c>
    </row>
    <row r="301" spans="1:6" s="27" customFormat="1" ht="37.5" customHeight="1">
      <c r="A301" s="5">
        <v>5</v>
      </c>
      <c r="B301" s="4" t="s">
        <v>11</v>
      </c>
      <c r="C301" s="6" t="s">
        <v>53</v>
      </c>
      <c r="D301" s="13">
        <v>0</v>
      </c>
      <c r="E301" s="34">
        <v>8</v>
      </c>
      <c r="F301" s="14">
        <f t="shared" si="12"/>
        <v>0</v>
      </c>
    </row>
    <row r="302" spans="1:6" s="27" customFormat="1" ht="66.75" customHeight="1">
      <c r="A302" s="5">
        <v>6</v>
      </c>
      <c r="B302" s="4" t="s">
        <v>11</v>
      </c>
      <c r="C302" s="6" t="s">
        <v>54</v>
      </c>
      <c r="D302" s="13">
        <v>0</v>
      </c>
      <c r="E302" s="34">
        <v>44</v>
      </c>
      <c r="F302" s="14">
        <f t="shared" si="12"/>
        <v>0</v>
      </c>
    </row>
    <row r="303" spans="1:6" s="27" customFormat="1" ht="27.75" customHeight="1">
      <c r="A303" s="5">
        <v>7</v>
      </c>
      <c r="B303" s="4" t="s">
        <v>11</v>
      </c>
      <c r="C303" s="6" t="s">
        <v>55</v>
      </c>
      <c r="D303" s="13">
        <v>0</v>
      </c>
      <c r="E303" s="34">
        <v>3</v>
      </c>
      <c r="F303" s="14">
        <f t="shared" si="12"/>
        <v>0</v>
      </c>
    </row>
    <row r="304" spans="1:6" s="27" customFormat="1" ht="27.75" customHeight="1">
      <c r="A304" s="5">
        <v>8</v>
      </c>
      <c r="B304" s="4" t="s">
        <v>11</v>
      </c>
      <c r="C304" s="6" t="s">
        <v>56</v>
      </c>
      <c r="D304" s="13">
        <v>0</v>
      </c>
      <c r="E304" s="34">
        <v>3</v>
      </c>
      <c r="F304" s="14">
        <f t="shared" si="12"/>
        <v>0</v>
      </c>
    </row>
    <row r="305" spans="1:6" s="27" customFormat="1" ht="37.5" customHeight="1">
      <c r="A305" s="5">
        <v>9</v>
      </c>
      <c r="B305" s="4" t="s">
        <v>11</v>
      </c>
      <c r="C305" s="6" t="s">
        <v>57</v>
      </c>
      <c r="D305" s="13">
        <v>0</v>
      </c>
      <c r="E305" s="34">
        <v>2</v>
      </c>
      <c r="F305" s="14">
        <f t="shared" si="12"/>
        <v>0</v>
      </c>
    </row>
    <row r="306" spans="1:6" s="27" customFormat="1" ht="37.5" customHeight="1">
      <c r="A306" s="5">
        <v>10</v>
      </c>
      <c r="B306" s="4" t="s">
        <v>11</v>
      </c>
      <c r="C306" s="6" t="s">
        <v>58</v>
      </c>
      <c r="D306" s="13">
        <v>0</v>
      </c>
      <c r="E306" s="34">
        <v>44</v>
      </c>
      <c r="F306" s="14">
        <f>D306*E306</f>
        <v>0</v>
      </c>
    </row>
    <row r="307" spans="1:6" s="27" customFormat="1" ht="73.5" customHeight="1">
      <c r="A307" s="5">
        <v>11</v>
      </c>
      <c r="B307" s="4" t="s">
        <v>51</v>
      </c>
      <c r="C307" s="6" t="s">
        <v>59</v>
      </c>
      <c r="D307" s="13">
        <v>0</v>
      </c>
      <c r="E307" s="34">
        <v>132</v>
      </c>
      <c r="F307" s="14">
        <f t="shared" si="12"/>
        <v>0</v>
      </c>
    </row>
    <row r="308" spans="1:6" s="27" customFormat="1" ht="76.5" customHeight="1">
      <c r="A308" s="5">
        <v>12</v>
      </c>
      <c r="B308" s="4" t="s">
        <v>51</v>
      </c>
      <c r="C308" s="6" t="s">
        <v>63</v>
      </c>
      <c r="D308" s="13">
        <v>0</v>
      </c>
      <c r="E308" s="34">
        <v>233.5</v>
      </c>
      <c r="F308" s="14">
        <f t="shared" si="12"/>
        <v>0</v>
      </c>
    </row>
    <row r="309" spans="1:6" s="39" customFormat="1" ht="23.25" customHeight="1">
      <c r="A309" s="5">
        <v>13</v>
      </c>
      <c r="B309" s="4" t="s">
        <v>11</v>
      </c>
      <c r="C309" s="6" t="s">
        <v>71</v>
      </c>
      <c r="D309" s="13">
        <v>0</v>
      </c>
      <c r="E309" s="16">
        <v>1</v>
      </c>
      <c r="F309" s="14">
        <f t="shared" si="12"/>
        <v>0</v>
      </c>
    </row>
    <row r="311" spans="1:6">
      <c r="D311" s="42" t="s">
        <v>30</v>
      </c>
      <c r="E311" s="42"/>
      <c r="F311" s="15">
        <f>SUM(F297:F309)</f>
        <v>0</v>
      </c>
    </row>
    <row r="314" spans="1:6" s="36" customFormat="1">
      <c r="D314" s="21" t="s">
        <v>4</v>
      </c>
      <c r="E314" s="21" t="s">
        <v>5</v>
      </c>
      <c r="F314" s="21" t="s">
        <v>6</v>
      </c>
    </row>
    <row r="315" spans="1:6" s="23" customFormat="1" ht="15" customHeight="1">
      <c r="A315" s="22" t="s">
        <v>3</v>
      </c>
      <c r="B315" s="22">
        <v>2</v>
      </c>
      <c r="C315" s="22" t="s">
        <v>7</v>
      </c>
    </row>
    <row r="316" spans="1:6" s="23" customFormat="1" ht="15" customHeight="1">
      <c r="A316" s="22" t="s">
        <v>8</v>
      </c>
      <c r="B316" s="22">
        <v>5</v>
      </c>
      <c r="C316" s="22" t="s">
        <v>33</v>
      </c>
    </row>
    <row r="317" spans="1:6" s="23" customFormat="1">
      <c r="A317" s="22" t="s">
        <v>9</v>
      </c>
      <c r="B317" s="49" t="s">
        <v>60</v>
      </c>
      <c r="C317" s="47"/>
    </row>
    <row r="319" spans="1:6" s="33" customFormat="1" ht="39" customHeight="1">
      <c r="A319" s="28">
        <v>1</v>
      </c>
      <c r="B319" s="29" t="s">
        <v>10</v>
      </c>
      <c r="C319" s="30" t="s">
        <v>48</v>
      </c>
      <c r="D319" s="31">
        <v>0</v>
      </c>
      <c r="E319" s="34">
        <v>352</v>
      </c>
      <c r="F319" s="32">
        <f t="shared" ref="F319:F331" si="13">D319*E319</f>
        <v>0</v>
      </c>
    </row>
    <row r="320" spans="1:6" s="33" customFormat="1" ht="37.5" customHeight="1">
      <c r="A320" s="28">
        <v>2</v>
      </c>
      <c r="B320" s="29" t="s">
        <v>10</v>
      </c>
      <c r="C320" s="30" t="s">
        <v>49</v>
      </c>
      <c r="D320" s="31">
        <v>0</v>
      </c>
      <c r="E320" s="34">
        <v>349</v>
      </c>
      <c r="F320" s="32">
        <f t="shared" si="13"/>
        <v>0</v>
      </c>
    </row>
    <row r="321" spans="1:6" s="33" customFormat="1" ht="37.5" customHeight="1">
      <c r="A321" s="28">
        <v>3</v>
      </c>
      <c r="B321" s="29" t="s">
        <v>51</v>
      </c>
      <c r="C321" s="30" t="s">
        <v>50</v>
      </c>
      <c r="D321" s="31">
        <v>0</v>
      </c>
      <c r="E321" s="34">
        <v>1102</v>
      </c>
      <c r="F321" s="32">
        <f t="shared" si="13"/>
        <v>0</v>
      </c>
    </row>
    <row r="322" spans="1:6" s="27" customFormat="1" ht="37.5" customHeight="1">
      <c r="A322" s="5">
        <v>4</v>
      </c>
      <c r="B322" s="4" t="s">
        <v>51</v>
      </c>
      <c r="C322" s="6" t="s">
        <v>52</v>
      </c>
      <c r="D322" s="13">
        <v>0</v>
      </c>
      <c r="E322" s="34">
        <v>233.5</v>
      </c>
      <c r="F322" s="14">
        <f t="shared" si="13"/>
        <v>0</v>
      </c>
    </row>
    <row r="323" spans="1:6" s="27" customFormat="1" ht="37.5" customHeight="1">
      <c r="A323" s="5">
        <v>5</v>
      </c>
      <c r="B323" s="4" t="s">
        <v>11</v>
      </c>
      <c r="C323" s="6" t="s">
        <v>53</v>
      </c>
      <c r="D323" s="13">
        <v>0</v>
      </c>
      <c r="E323" s="34">
        <v>8</v>
      </c>
      <c r="F323" s="14">
        <f t="shared" si="13"/>
        <v>0</v>
      </c>
    </row>
    <row r="324" spans="1:6" s="27" customFormat="1" ht="66.75" customHeight="1">
      <c r="A324" s="5">
        <v>6</v>
      </c>
      <c r="B324" s="4" t="s">
        <v>11</v>
      </c>
      <c r="C324" s="6" t="s">
        <v>54</v>
      </c>
      <c r="D324" s="13">
        <v>0</v>
      </c>
      <c r="E324" s="34">
        <v>44</v>
      </c>
      <c r="F324" s="14">
        <f t="shared" si="13"/>
        <v>0</v>
      </c>
    </row>
    <row r="325" spans="1:6" s="27" customFormat="1" ht="27.75" customHeight="1">
      <c r="A325" s="5">
        <v>7</v>
      </c>
      <c r="B325" s="4" t="s">
        <v>11</v>
      </c>
      <c r="C325" s="6" t="s">
        <v>55</v>
      </c>
      <c r="D325" s="13">
        <v>0</v>
      </c>
      <c r="E325" s="34">
        <v>3</v>
      </c>
      <c r="F325" s="14">
        <f t="shared" si="13"/>
        <v>0</v>
      </c>
    </row>
    <row r="326" spans="1:6" s="27" customFormat="1" ht="27.75" customHeight="1">
      <c r="A326" s="5">
        <v>8</v>
      </c>
      <c r="B326" s="4" t="s">
        <v>11</v>
      </c>
      <c r="C326" s="6" t="s">
        <v>56</v>
      </c>
      <c r="D326" s="13">
        <v>0</v>
      </c>
      <c r="E326" s="34">
        <v>3</v>
      </c>
      <c r="F326" s="14">
        <f t="shared" si="13"/>
        <v>0</v>
      </c>
    </row>
    <row r="327" spans="1:6" s="27" customFormat="1" ht="37.5" customHeight="1">
      <c r="A327" s="5">
        <v>9</v>
      </c>
      <c r="B327" s="4" t="s">
        <v>11</v>
      </c>
      <c r="C327" s="6" t="s">
        <v>57</v>
      </c>
      <c r="D327" s="13">
        <v>0</v>
      </c>
      <c r="E327" s="34">
        <v>2</v>
      </c>
      <c r="F327" s="14">
        <f t="shared" si="13"/>
        <v>0</v>
      </c>
    </row>
    <row r="328" spans="1:6" s="27" customFormat="1" ht="37.5" customHeight="1">
      <c r="A328" s="5">
        <v>10</v>
      </c>
      <c r="B328" s="4" t="s">
        <v>11</v>
      </c>
      <c r="C328" s="6" t="s">
        <v>58</v>
      </c>
      <c r="D328" s="13">
        <v>0</v>
      </c>
      <c r="E328" s="34">
        <v>44</v>
      </c>
      <c r="F328" s="14">
        <f>D328*E328</f>
        <v>0</v>
      </c>
    </row>
    <row r="329" spans="1:6" s="27" customFormat="1" ht="73.5" customHeight="1">
      <c r="A329" s="5">
        <v>11</v>
      </c>
      <c r="B329" s="4" t="s">
        <v>51</v>
      </c>
      <c r="C329" s="6" t="s">
        <v>59</v>
      </c>
      <c r="D329" s="13">
        <v>0</v>
      </c>
      <c r="E329" s="34">
        <v>132</v>
      </c>
      <c r="F329" s="14">
        <f t="shared" si="13"/>
        <v>0</v>
      </c>
    </row>
    <row r="330" spans="1:6" s="27" customFormat="1" ht="76.5" customHeight="1">
      <c r="A330" s="5">
        <v>12</v>
      </c>
      <c r="B330" s="4" t="s">
        <v>51</v>
      </c>
      <c r="C330" s="6" t="s">
        <v>63</v>
      </c>
      <c r="D330" s="13">
        <v>0</v>
      </c>
      <c r="E330" s="34">
        <v>233.5</v>
      </c>
      <c r="F330" s="14">
        <f t="shared" si="13"/>
        <v>0</v>
      </c>
    </row>
    <row r="331" spans="1:6" s="39" customFormat="1" ht="23.25" customHeight="1">
      <c r="A331" s="5">
        <v>13</v>
      </c>
      <c r="B331" s="4" t="s">
        <v>11</v>
      </c>
      <c r="C331" s="6" t="s">
        <v>71</v>
      </c>
      <c r="D331" s="13">
        <v>0</v>
      </c>
      <c r="E331" s="16">
        <v>1</v>
      </c>
      <c r="F331" s="14">
        <f t="shared" si="13"/>
        <v>0</v>
      </c>
    </row>
    <row r="333" spans="1:6">
      <c r="D333" s="42" t="s">
        <v>30</v>
      </c>
      <c r="E333" s="42"/>
      <c r="F333" s="15">
        <f>SUM(F319:F331)</f>
        <v>0</v>
      </c>
    </row>
    <row r="336" spans="1:6" s="36" customFormat="1">
      <c r="D336" s="21" t="s">
        <v>4</v>
      </c>
      <c r="E336" s="21" t="s">
        <v>5</v>
      </c>
      <c r="F336" s="21" t="s">
        <v>6</v>
      </c>
    </row>
    <row r="337" spans="1:6" s="23" customFormat="1" ht="15" customHeight="1">
      <c r="A337" s="22" t="s">
        <v>3</v>
      </c>
      <c r="B337" s="22">
        <v>2</v>
      </c>
      <c r="C337" s="22" t="s">
        <v>7</v>
      </c>
    </row>
    <row r="338" spans="1:6" s="23" customFormat="1" ht="15" customHeight="1">
      <c r="A338" s="22" t="s">
        <v>8</v>
      </c>
      <c r="B338" s="22">
        <v>6</v>
      </c>
      <c r="C338" s="22" t="s">
        <v>34</v>
      </c>
    </row>
    <row r="339" spans="1:6" s="23" customFormat="1">
      <c r="A339" s="22" t="s">
        <v>9</v>
      </c>
      <c r="B339" s="49" t="s">
        <v>60</v>
      </c>
      <c r="C339" s="47"/>
    </row>
    <row r="341" spans="1:6" s="33" customFormat="1" ht="39" customHeight="1">
      <c r="A341" s="28">
        <v>1</v>
      </c>
      <c r="B341" s="29" t="s">
        <v>10</v>
      </c>
      <c r="C341" s="30" t="s">
        <v>48</v>
      </c>
      <c r="D341" s="31">
        <v>0</v>
      </c>
      <c r="E341" s="19">
        <v>352</v>
      </c>
      <c r="F341" s="32">
        <f t="shared" ref="F341:F353" si="14">D341*E341</f>
        <v>0</v>
      </c>
    </row>
    <row r="342" spans="1:6" s="33" customFormat="1" ht="37.5" customHeight="1">
      <c r="A342" s="28">
        <v>2</v>
      </c>
      <c r="B342" s="29" t="s">
        <v>10</v>
      </c>
      <c r="C342" s="30" t="s">
        <v>49</v>
      </c>
      <c r="D342" s="31">
        <v>0</v>
      </c>
      <c r="E342" s="19">
        <v>392</v>
      </c>
      <c r="F342" s="32">
        <f t="shared" si="14"/>
        <v>0</v>
      </c>
    </row>
    <row r="343" spans="1:6" s="33" customFormat="1" ht="37.5" customHeight="1">
      <c r="A343" s="28">
        <v>3</v>
      </c>
      <c r="B343" s="29" t="s">
        <v>51</v>
      </c>
      <c r="C343" s="30" t="s">
        <v>50</v>
      </c>
      <c r="D343" s="31">
        <v>0</v>
      </c>
      <c r="E343" s="19">
        <v>1190</v>
      </c>
      <c r="F343" s="32">
        <f t="shared" si="14"/>
        <v>0</v>
      </c>
    </row>
    <row r="344" spans="1:6" s="27" customFormat="1" ht="37.5" customHeight="1">
      <c r="A344" s="5">
        <v>4</v>
      </c>
      <c r="B344" s="4" t="s">
        <v>51</v>
      </c>
      <c r="C344" s="6" t="s">
        <v>52</v>
      </c>
      <c r="D344" s="13">
        <v>0</v>
      </c>
      <c r="E344" s="16">
        <v>251.5</v>
      </c>
      <c r="F344" s="14">
        <f t="shared" si="14"/>
        <v>0</v>
      </c>
    </row>
    <row r="345" spans="1:6" s="27" customFormat="1" ht="37.5" customHeight="1">
      <c r="A345" s="5">
        <v>5</v>
      </c>
      <c r="B345" s="4" t="s">
        <v>11</v>
      </c>
      <c r="C345" s="6" t="s">
        <v>53</v>
      </c>
      <c r="D345" s="13">
        <v>0</v>
      </c>
      <c r="E345" s="16">
        <v>8</v>
      </c>
      <c r="F345" s="14">
        <f t="shared" si="14"/>
        <v>0</v>
      </c>
    </row>
    <row r="346" spans="1:6" s="27" customFormat="1" ht="66.75" customHeight="1">
      <c r="A346" s="5">
        <v>6</v>
      </c>
      <c r="B346" s="4" t="s">
        <v>11</v>
      </c>
      <c r="C346" s="6" t="s">
        <v>54</v>
      </c>
      <c r="D346" s="13">
        <v>0</v>
      </c>
      <c r="E346" s="16">
        <v>44</v>
      </c>
      <c r="F346" s="14">
        <f t="shared" si="14"/>
        <v>0</v>
      </c>
    </row>
    <row r="347" spans="1:6" s="27" customFormat="1" ht="27.75" customHeight="1">
      <c r="A347" s="5">
        <v>7</v>
      </c>
      <c r="B347" s="4" t="s">
        <v>11</v>
      </c>
      <c r="C347" s="6" t="s">
        <v>55</v>
      </c>
      <c r="D347" s="13">
        <v>0</v>
      </c>
      <c r="E347" s="16">
        <v>3</v>
      </c>
      <c r="F347" s="14">
        <f t="shared" si="14"/>
        <v>0</v>
      </c>
    </row>
    <row r="348" spans="1:6" s="27" customFormat="1" ht="27.75" customHeight="1">
      <c r="A348" s="5">
        <v>8</v>
      </c>
      <c r="B348" s="4" t="s">
        <v>11</v>
      </c>
      <c r="C348" s="6" t="s">
        <v>56</v>
      </c>
      <c r="D348" s="13">
        <v>0</v>
      </c>
      <c r="E348" s="16">
        <v>3</v>
      </c>
      <c r="F348" s="14">
        <f t="shared" si="14"/>
        <v>0</v>
      </c>
    </row>
    <row r="349" spans="1:6" s="27" customFormat="1" ht="48.75" customHeight="1">
      <c r="A349" s="5">
        <v>9</v>
      </c>
      <c r="B349" s="4" t="s">
        <v>11</v>
      </c>
      <c r="C349" s="6" t="s">
        <v>57</v>
      </c>
      <c r="D349" s="13">
        <v>0</v>
      </c>
      <c r="E349" s="16">
        <v>2</v>
      </c>
      <c r="F349" s="14">
        <f t="shared" si="14"/>
        <v>0</v>
      </c>
    </row>
    <row r="350" spans="1:6" s="27" customFormat="1" ht="37.5" customHeight="1">
      <c r="A350" s="5">
        <v>10</v>
      </c>
      <c r="B350" s="4" t="s">
        <v>11</v>
      </c>
      <c r="C350" s="6" t="s">
        <v>58</v>
      </c>
      <c r="D350" s="13">
        <v>0</v>
      </c>
      <c r="E350" s="34">
        <v>44</v>
      </c>
      <c r="F350" s="14">
        <f>D350*E350</f>
        <v>0</v>
      </c>
    </row>
    <row r="351" spans="1:6" s="27" customFormat="1" ht="73.5" customHeight="1">
      <c r="A351" s="5">
        <v>11</v>
      </c>
      <c r="B351" s="4" t="s">
        <v>51</v>
      </c>
      <c r="C351" s="6" t="s">
        <v>59</v>
      </c>
      <c r="D351" s="13">
        <v>0</v>
      </c>
      <c r="E351" s="16">
        <v>132</v>
      </c>
      <c r="F351" s="14">
        <f t="shared" si="14"/>
        <v>0</v>
      </c>
    </row>
    <row r="352" spans="1:6" s="27" customFormat="1" ht="76.5" customHeight="1">
      <c r="A352" s="5">
        <v>12</v>
      </c>
      <c r="B352" s="4" t="s">
        <v>51</v>
      </c>
      <c r="C352" s="6" t="s">
        <v>64</v>
      </c>
      <c r="D352" s="13">
        <v>0</v>
      </c>
      <c r="E352" s="16">
        <v>251.5</v>
      </c>
      <c r="F352" s="14">
        <f t="shared" si="14"/>
        <v>0</v>
      </c>
    </row>
    <row r="353" spans="1:10" s="39" customFormat="1" ht="23.25" customHeight="1">
      <c r="A353" s="5">
        <v>13</v>
      </c>
      <c r="B353" s="4" t="s">
        <v>11</v>
      </c>
      <c r="C353" s="6" t="s">
        <v>71</v>
      </c>
      <c r="D353" s="13">
        <v>0</v>
      </c>
      <c r="E353" s="16">
        <v>1</v>
      </c>
      <c r="F353" s="14">
        <f t="shared" si="14"/>
        <v>0</v>
      </c>
    </row>
    <row r="355" spans="1:10">
      <c r="D355" s="42" t="s">
        <v>30</v>
      </c>
      <c r="E355" s="42"/>
      <c r="F355" s="15">
        <f>SUM(F341:F353)</f>
        <v>0</v>
      </c>
      <c r="J355" s="40"/>
    </row>
    <row r="358" spans="1:10" s="36" customFormat="1">
      <c r="D358" s="21" t="s">
        <v>4</v>
      </c>
      <c r="E358" s="21" t="s">
        <v>5</v>
      </c>
      <c r="F358" s="21" t="s">
        <v>6</v>
      </c>
    </row>
    <row r="359" spans="1:10" s="23" customFormat="1" ht="15" customHeight="1">
      <c r="A359" s="22" t="s">
        <v>3</v>
      </c>
      <c r="B359" s="22">
        <v>2</v>
      </c>
      <c r="C359" s="22" t="s">
        <v>7</v>
      </c>
    </row>
    <row r="360" spans="1:10" s="23" customFormat="1" ht="15" customHeight="1">
      <c r="A360" s="22" t="s">
        <v>8</v>
      </c>
      <c r="B360" s="22">
        <v>7</v>
      </c>
      <c r="C360" s="22" t="s">
        <v>15</v>
      </c>
    </row>
    <row r="361" spans="1:10" s="23" customFormat="1">
      <c r="A361" s="22" t="s">
        <v>9</v>
      </c>
      <c r="B361" s="49" t="s">
        <v>60</v>
      </c>
      <c r="C361" s="47"/>
    </row>
    <row r="363" spans="1:10" s="33" customFormat="1" ht="39" customHeight="1">
      <c r="A363" s="28">
        <v>1</v>
      </c>
      <c r="B363" s="29" t="s">
        <v>10</v>
      </c>
      <c r="C363" s="30" t="s">
        <v>48</v>
      </c>
      <c r="D363" s="31">
        <v>0</v>
      </c>
      <c r="E363" s="34">
        <v>248</v>
      </c>
      <c r="F363" s="32">
        <f t="shared" ref="F363:F374" si="15">D363*E363</f>
        <v>0</v>
      </c>
    </row>
    <row r="364" spans="1:10" s="33" customFormat="1" ht="37.5" customHeight="1">
      <c r="A364" s="28">
        <v>2</v>
      </c>
      <c r="B364" s="29" t="s">
        <v>10</v>
      </c>
      <c r="C364" s="30" t="s">
        <v>49</v>
      </c>
      <c r="D364" s="31">
        <v>0</v>
      </c>
      <c r="E364" s="34">
        <v>1712</v>
      </c>
      <c r="F364" s="32">
        <f t="shared" si="15"/>
        <v>0</v>
      </c>
    </row>
    <row r="365" spans="1:10" s="27" customFormat="1" ht="37.5" customHeight="1">
      <c r="A365" s="5">
        <v>4</v>
      </c>
      <c r="B365" s="4" t="s">
        <v>51</v>
      </c>
      <c r="C365" s="6" t="s">
        <v>52</v>
      </c>
      <c r="D365" s="31">
        <v>0</v>
      </c>
      <c r="E365" s="34">
        <v>473</v>
      </c>
      <c r="F365" s="14">
        <f t="shared" si="15"/>
        <v>0</v>
      </c>
    </row>
    <row r="366" spans="1:10" s="27" customFormat="1" ht="37.5" customHeight="1">
      <c r="A366" s="5">
        <v>5</v>
      </c>
      <c r="B366" s="4" t="s">
        <v>11</v>
      </c>
      <c r="C366" s="6" t="s">
        <v>53</v>
      </c>
      <c r="D366" s="13">
        <v>0</v>
      </c>
      <c r="E366" s="34">
        <v>12</v>
      </c>
      <c r="F366" s="14">
        <f t="shared" si="15"/>
        <v>0</v>
      </c>
    </row>
    <row r="367" spans="1:10" s="27" customFormat="1" ht="66.75" customHeight="1">
      <c r="A367" s="5">
        <v>6</v>
      </c>
      <c r="B367" s="4" t="s">
        <v>11</v>
      </c>
      <c r="C367" s="6" t="s">
        <v>54</v>
      </c>
      <c r="D367" s="13">
        <v>0</v>
      </c>
      <c r="E367" s="34">
        <v>46</v>
      </c>
      <c r="F367" s="14">
        <f t="shared" si="15"/>
        <v>0</v>
      </c>
    </row>
    <row r="368" spans="1:10" s="27" customFormat="1" ht="27.75" customHeight="1">
      <c r="A368" s="5">
        <v>7</v>
      </c>
      <c r="B368" s="4" t="s">
        <v>11</v>
      </c>
      <c r="C368" s="6" t="s">
        <v>55</v>
      </c>
      <c r="D368" s="13">
        <v>0</v>
      </c>
      <c r="E368" s="34">
        <v>4</v>
      </c>
      <c r="F368" s="14">
        <f t="shared" si="15"/>
        <v>0</v>
      </c>
    </row>
    <row r="369" spans="1:6" s="27" customFormat="1" ht="27.75" customHeight="1">
      <c r="A369" s="5">
        <v>8</v>
      </c>
      <c r="B369" s="4" t="s">
        <v>11</v>
      </c>
      <c r="C369" s="6" t="s">
        <v>56</v>
      </c>
      <c r="D369" s="13">
        <v>0</v>
      </c>
      <c r="E369" s="34">
        <v>4</v>
      </c>
      <c r="F369" s="14">
        <f t="shared" si="15"/>
        <v>0</v>
      </c>
    </row>
    <row r="370" spans="1:6" s="27" customFormat="1" ht="48.75" customHeight="1">
      <c r="A370" s="5">
        <v>9</v>
      </c>
      <c r="B370" s="4" t="s">
        <v>11</v>
      </c>
      <c r="C370" s="6" t="s">
        <v>57</v>
      </c>
      <c r="D370" s="13">
        <v>0</v>
      </c>
      <c r="E370" s="34">
        <v>4</v>
      </c>
      <c r="F370" s="14">
        <f t="shared" si="15"/>
        <v>0</v>
      </c>
    </row>
    <row r="371" spans="1:6" s="27" customFormat="1" ht="37.5" customHeight="1">
      <c r="A371" s="5">
        <v>10</v>
      </c>
      <c r="B371" s="4" t="s">
        <v>11</v>
      </c>
      <c r="C371" s="6" t="s">
        <v>58</v>
      </c>
      <c r="D371" s="13">
        <v>0</v>
      </c>
      <c r="E371" s="34">
        <v>44</v>
      </c>
      <c r="F371" s="14">
        <f>D371*E371</f>
        <v>0</v>
      </c>
    </row>
    <row r="372" spans="1:6" s="27" customFormat="1" ht="73.5" customHeight="1">
      <c r="A372" s="5">
        <v>11</v>
      </c>
      <c r="B372" s="4" t="s">
        <v>51</v>
      </c>
      <c r="C372" s="6" t="s">
        <v>59</v>
      </c>
      <c r="D372" s="13">
        <v>0</v>
      </c>
      <c r="E372" s="34">
        <v>132</v>
      </c>
      <c r="F372" s="14">
        <f t="shared" si="15"/>
        <v>0</v>
      </c>
    </row>
    <row r="373" spans="1:6" s="27" customFormat="1" ht="76.5" customHeight="1">
      <c r="A373" s="5">
        <v>12</v>
      </c>
      <c r="B373" s="4" t="s">
        <v>51</v>
      </c>
      <c r="C373" s="6" t="s">
        <v>63</v>
      </c>
      <c r="D373" s="13">
        <v>0</v>
      </c>
      <c r="E373" s="34">
        <v>473</v>
      </c>
      <c r="F373" s="14">
        <f t="shared" si="15"/>
        <v>0</v>
      </c>
    </row>
    <row r="374" spans="1:6" s="39" customFormat="1" ht="23.25" customHeight="1">
      <c r="A374" s="5">
        <v>13</v>
      </c>
      <c r="B374" s="4" t="s">
        <v>11</v>
      </c>
      <c r="C374" s="6" t="s">
        <v>71</v>
      </c>
      <c r="D374" s="13">
        <v>0</v>
      </c>
      <c r="E374" s="16">
        <v>1</v>
      </c>
      <c r="F374" s="14">
        <f t="shared" si="15"/>
        <v>0</v>
      </c>
    </row>
    <row r="375" spans="1:6">
      <c r="D375" s="41"/>
      <c r="E375" s="41"/>
      <c r="F375" s="15"/>
    </row>
    <row r="376" spans="1:6">
      <c r="D376" s="42" t="s">
        <v>30</v>
      </c>
      <c r="E376" s="42"/>
      <c r="F376" s="15">
        <f>SUM(F363:F374)</f>
        <v>0</v>
      </c>
    </row>
    <row r="377" spans="1:6">
      <c r="D377" s="26"/>
      <c r="E377" s="26"/>
      <c r="F377" s="15"/>
    </row>
    <row r="378" spans="1:6">
      <c r="D378" s="42" t="s">
        <v>41</v>
      </c>
      <c r="E378" s="42"/>
      <c r="F378" s="15">
        <f>SUM(F376,F355,F333,F311,F289,F266,F244)</f>
        <v>0</v>
      </c>
    </row>
    <row r="379" spans="1:6">
      <c r="C379" s="42" t="s">
        <v>44</v>
      </c>
      <c r="D379" s="43"/>
      <c r="E379" s="43"/>
      <c r="F379" s="15">
        <v>0</v>
      </c>
    </row>
    <row r="380" spans="1:6">
      <c r="C380" s="42" t="s">
        <v>45</v>
      </c>
      <c r="D380" s="43"/>
      <c r="E380" s="43"/>
      <c r="F380" s="15">
        <v>0</v>
      </c>
    </row>
    <row r="381" spans="1:6">
      <c r="C381" s="42" t="s">
        <v>46</v>
      </c>
      <c r="D381" s="43"/>
      <c r="E381" s="43"/>
      <c r="F381" s="15">
        <v>0</v>
      </c>
    </row>
    <row r="382" spans="1:6">
      <c r="C382" s="42" t="s">
        <v>47</v>
      </c>
      <c r="D382" s="43"/>
      <c r="E382" s="43"/>
      <c r="F382" s="15">
        <v>0</v>
      </c>
    </row>
    <row r="383" spans="1:6">
      <c r="C383" s="42" t="s">
        <v>46</v>
      </c>
      <c r="D383" s="43"/>
      <c r="E383" s="43"/>
      <c r="F383" s="15">
        <v>0</v>
      </c>
    </row>
  </sheetData>
  <mergeCells count="44">
    <mergeCell ref="C220:E220"/>
    <mergeCell ref="C379:E379"/>
    <mergeCell ref="C380:E380"/>
    <mergeCell ref="C381:E381"/>
    <mergeCell ref="C382:E382"/>
    <mergeCell ref="D289:E289"/>
    <mergeCell ref="B295:C295"/>
    <mergeCell ref="D311:E311"/>
    <mergeCell ref="B317:C317"/>
    <mergeCell ref="D333:E333"/>
    <mergeCell ref="B339:C339"/>
    <mergeCell ref="D355:E355"/>
    <mergeCell ref="C221:E221"/>
    <mergeCell ref="C383:E383"/>
    <mergeCell ref="D216:E216"/>
    <mergeCell ref="D93:E93"/>
    <mergeCell ref="B129:C129"/>
    <mergeCell ref="D214:E214"/>
    <mergeCell ref="B159:C159"/>
    <mergeCell ref="D183:E183"/>
    <mergeCell ref="B189:C189"/>
    <mergeCell ref="B228:C228"/>
    <mergeCell ref="D378:E378"/>
    <mergeCell ref="D244:E244"/>
    <mergeCell ref="B361:C361"/>
    <mergeCell ref="D376:E376"/>
    <mergeCell ref="B250:C250"/>
    <mergeCell ref="D266:E266"/>
    <mergeCell ref="B273:C273"/>
    <mergeCell ref="C217:E217"/>
    <mergeCell ref="C218:E218"/>
    <mergeCell ref="C219:E219"/>
    <mergeCell ref="C2:H2"/>
    <mergeCell ref="C3:H3"/>
    <mergeCell ref="C4:H4"/>
    <mergeCell ref="D153:E153"/>
    <mergeCell ref="B5:F5"/>
    <mergeCell ref="D34:E34"/>
    <mergeCell ref="D63:E63"/>
    <mergeCell ref="B10:C10"/>
    <mergeCell ref="B39:C39"/>
    <mergeCell ref="B69:C69"/>
    <mergeCell ref="B99:C99"/>
    <mergeCell ref="D123:E12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17" manualBreakCount="17">
    <brk id="34" max="16383" man="1"/>
    <brk id="50" max="16383" man="1"/>
    <brk id="63" max="16383" man="1"/>
    <brk id="93" max="6" man="1"/>
    <brk id="110" max="16383" man="1"/>
    <brk id="123" max="6" man="1"/>
    <brk id="153" max="6" man="1"/>
    <brk id="183" max="6" man="1"/>
    <brk id="199" max="6" man="1"/>
    <brk id="211" max="6" man="1"/>
    <brk id="222" max="6" man="1"/>
    <brk id="244" max="6" man="1"/>
    <brk id="267" max="6" man="1"/>
    <brk id="289" max="6" man="1"/>
    <brk id="311" max="6" man="1"/>
    <brk id="333" max="6" man="1"/>
    <brk id="355" max="6" man="1"/>
  </rowBreaks>
  <colBreaks count="1" manualBreakCount="1">
    <brk id="6" max="1048575" man="1"/>
  </colBreaks>
  <ignoredErrors>
    <ignoredError sqref="E350 E328 E306 E284 E26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Mediciones</vt:lpstr>
      <vt:lpstr>Mediciones!Área_de_impresión</vt:lpstr>
    </vt:vector>
  </TitlesOfParts>
  <Company>GP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EIPE</dc:creator>
  <cp:lastModifiedBy>system</cp:lastModifiedBy>
  <cp:lastPrinted>2016-05-31T13:15:27Z</cp:lastPrinted>
  <dcterms:created xsi:type="dcterms:W3CDTF">2016-04-29T08:24:38Z</dcterms:created>
  <dcterms:modified xsi:type="dcterms:W3CDTF">2016-06-01T18:01:54Z</dcterms:modified>
</cp:coreProperties>
</file>