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15" windowHeight="14880"/>
  </bookViews>
  <sheets>
    <sheet name="Hoja1" sheetId="1" r:id="rId1"/>
    <sheet name="Hoja2" sheetId="2" r:id="rId2"/>
    <sheet name="Hoja3" sheetId="3" r:id="rId3"/>
  </sheets>
  <calcPr calcId="125725" fullPrecision="0"/>
</workbook>
</file>

<file path=xl/calcChain.xml><?xml version="1.0" encoding="utf-8"?>
<calcChain xmlns="http://schemas.openxmlformats.org/spreadsheetml/2006/main">
  <c r="E22" i="1"/>
  <c r="F22"/>
  <c r="F25"/>
  <c r="G25" s="1"/>
  <c r="G22" s="1"/>
  <c r="G23"/>
  <c r="E17"/>
  <c r="G18"/>
  <c r="F20" s="1"/>
  <c r="E4"/>
  <c r="G13"/>
  <c r="G11"/>
  <c r="G9"/>
  <c r="G7"/>
  <c r="G5"/>
  <c r="F17" l="1"/>
  <c r="G20"/>
  <c r="G17" s="1"/>
  <c r="F15"/>
  <c r="F4" s="1"/>
  <c r="G15" l="1"/>
  <c r="G4" s="1"/>
  <c r="F27" s="1"/>
  <c r="G27" s="1"/>
</calcChain>
</file>

<file path=xl/comments1.xml><?xml version="1.0" encoding="utf-8"?>
<comments xmlns="http://schemas.openxmlformats.org/spreadsheetml/2006/main">
  <authors>
    <author>David Badenas</author>
  </authors>
  <commentList>
    <comment ref="A3" authorId="0">
      <text>
        <r>
          <rPr>
            <b/>
            <sz val="9"/>
            <color indexed="81"/>
            <rFont val="Tahoma"/>
            <charset val="1"/>
          </rPr>
          <t>Codi del concepte. Veure colors en  "Entorn de treball: Aparença "</t>
        </r>
      </text>
    </comment>
    <comment ref="B3" authorId="0">
      <text>
        <r>
          <rPr>
            <b/>
            <sz val="9"/>
            <color indexed="81"/>
            <rFont val="Tahoma"/>
            <charset val="1"/>
          </rPr>
          <t>Naturalesa del concepte (veure menú emergent)</t>
        </r>
      </text>
    </comment>
    <comment ref="C3" authorId="0">
      <text>
        <r>
          <rPr>
            <b/>
            <sz val="9"/>
            <color indexed="81"/>
            <rFont val="Tahoma"/>
            <charset val="1"/>
          </rPr>
          <t>Unitat principal de mesura del concepte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Descripció curta del concepte. "Veure colors en Entorn de treball: Aparença"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>Rendiment o quantitat pressupostada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Preu unitari en el pressupost</t>
        </r>
      </text>
    </comment>
    <comment ref="G3" authorId="0">
      <text>
        <r>
          <rPr>
            <b/>
            <sz val="9"/>
            <color indexed="81"/>
            <rFont val="Tahoma"/>
            <charset val="1"/>
          </rPr>
          <t>Import del pressupost</t>
        </r>
      </text>
    </comment>
  </commentList>
</comments>
</file>

<file path=xl/sharedStrings.xml><?xml version="1.0" encoding="utf-8"?>
<sst xmlns="http://schemas.openxmlformats.org/spreadsheetml/2006/main" count="60" uniqueCount="48">
  <si>
    <t>Pressupost</t>
  </si>
  <si>
    <t>NatC</t>
  </si>
  <si>
    <t>1</t>
  </si>
  <si>
    <t>EXECUCIÓ DE L'OBRA</t>
  </si>
  <si>
    <t>Capítol</t>
  </si>
  <si>
    <t/>
  </si>
  <si>
    <t>1.1</t>
  </si>
  <si>
    <t>Reparació estructural amb morter R4</t>
  </si>
  <si>
    <t>Partida</t>
  </si>
  <si>
    <t>m2</t>
  </si>
  <si>
    <t xml:space="preserve">Identificació de les zones amb defectes colpejant tota la superficie amb martell manual . 
En primer lloc es delimitaran les zones a reparar, mitjançant un tall amb radial de 5 mm de profunditat.
Eliminació del formigó danyat en tota la seva profunditat, amb mitjans mecànics o manuals.  Arribant sempre fins l’armat oxidat que ha originat el defecte. Traient-li el formigó, fins i tot pel darrera, per poder realitzar una reparació amb garanties.
Neteja de l’acer amb escatat dels restes de òxid o corrosió, amb eines mecàniques petites.
Acabant la neteja, tant el formigó com l’acer han de restar amb cohesió, nets de materials que impedeixin l’adherència dels productes de reparació: grasses, pintures, pols, òxids, etc..., amb rugositat i el porus del formigó obert. 
Aplicació d’imprimació passivant de l’armadura i promotora de l’adherència del morter, en tota la superfície a tractar amb un consum aproximat de 2 kg/m2.
Reconstrucció del volum perdut de formigó amb morter de reparació, amb inhibidors de la corrosió, estructural tipus R4, reforçat amb fibres, de baixa retracció i amb prestacions tixotròpiques i sulforresistents. S’aplicarà directament sobre el pont d’unió, fresc sobre fresc, pressionant-ho contra el suport, en capes de 5 a 50 mm de gruix. En cas d’aplicar varies capes es respectaran les instruccions especifiques del fabricant. Acabat fratassat. A la façana curat durant 24 hores.
Morter tipus MasterEmaco S 544 RS o similar, també com a imprimació, diluït.
Tant el fabricant, com els productes disposaran de segell de garantia. I en la seva preparació, aplicació i curat es seguiran  les especificacions del fabricant.
Càrrega i transport a abocador autoritzat dels materials sobrants. Neteja final de la unitat acabada i de l'area de treball.
Inclou part proporcional de mitjants auxiliars de elevació, transport, etc..., bastides, petites i grans eines, mecàniques i manuals, ma d'obra especialitzada, tots els materials principals i auxiliars necessaris, i tot lo necessari per completar l'activitat, inclouent els costos indirectes.
Criteri d'amidament: Superficíe realment reparada, considerant una amplada mínima de 30 cm i una longitud mínima de 50 cm per les reparacions que superen els 20 cm de longitud i una longitud mínima de 30 cm per les inferiors a 20 cm. En cas de superar l'amplada de 30 cm i la longitud de 50 cm, es mesurarà la superficie real. Amb una profunditat mitja de 5 cm. En cas de superar la profunditat mitja establerta, s'augmentarà l'amidament un 10 % per cada 1 cm d'increment. 
</t>
  </si>
  <si>
    <t>1.3</t>
  </si>
  <si>
    <t>Protecció amb inhibidor en profunditat</t>
  </si>
  <si>
    <t xml:space="preserve">Preparació del suport a base d'eliminar els materials existents mitjançant mètodes manuals i petites eines mecàniques per deixar-lo net, sense restes de pols, pintures, beurades, molsa i amb el porus obert. Aplicació d'inhibidor de la corrosió MasterProtect 8000 CI o similar, mitjançant màquina airless o corró en tota la superfície de formigó amb una dotació total de 600 kg / m2 en 2 o 3 capes depenent de l'orientació del suport (2 capes en paraments horitzontals i 3 capes en paraments verticals).
Tant el fabricant, com els productes disposaran de segell de garantia. I en la seva preparació, aplicació i curat es seguiran  les especificacions del fabricant.
Càrrega i transport a abocador autoritzat dels materials sobrants. Neteja final de la unitat acabada i de l'area de treball.
Inclou part proporcional de mitjants auxiliars de elevació, transport, etc..., bastides, petites i grans eines, mecàniques i manuals, ma d'obra especialitzada, tots els materials principals i auxiliars necessaris, i tot lo necessari per completar l'activitat, inclouent els costos indirectes.
Criteri d'amidament: Superficíe realment reparada i aprobada per la D.F.
</t>
  </si>
  <si>
    <t>1.4</t>
  </si>
  <si>
    <t>Pintura anticarbonatació</t>
  </si>
  <si>
    <t xml:space="preserve">Preparació del suport a base d'eliminar els materials existents mitjançant mètodes manuals i petites eines mecàniques per deixar-lo net, sense restes de pols, pintures, beurades, molsa i amb el porus obert. 
Subministrament i aplicació de 2 mans de revestiment elàstic tipus MasterProct 325 EL o similar, com a capa de protecció d'elements de formigó armat davant la carbonatació, amb un consum total aproximat de 400 gr / m2. La primera capa diluïda en un 10% d'aigua actuarà com a imprimació. La segona, s'aplicarà una vegada que la imprimació estigui seca.
Inclou neteja final de l'area de treball.
Inclou part proporcional de mitjants auxiliars de elevació, transport, etc..., bastides, petites i grans eines, mecàniques i manuals, ma d'obra especialitzada, tots els materials principals i auxiliars necessaris, i tot lo necessari per completar l'activitat, inclouent els costos indirectes.
Criteri d'amidament: Superficíe realment reparada i aprobada per la D.F.
</t>
  </si>
  <si>
    <t>1.5</t>
  </si>
  <si>
    <t>Segellat de junt entre materials d'obra</t>
  </si>
  <si>
    <t>m</t>
  </si>
  <si>
    <t xml:space="preserve">Segellat de junt entre materials d'obra de 20 mm d'amplària i 10 mm de fondària, amb massilla de poliuretà monocomponent tipus MasterSeal NP 472 o similar, aplicada amb pistola manual, prèvia imprimació específica.
Neteja final de la unitat acabada i de l'area de treball.
Criteri d'amidament: m de llargària amidada segons les especificacions de la DT.
</t>
  </si>
  <si>
    <t>1.6</t>
  </si>
  <si>
    <t>Ancoratge amb resines</t>
  </si>
  <si>
    <t>u</t>
  </si>
  <si>
    <t xml:space="preserve">Ancoratge amb barra d'acer corrugada i resines tipus MasterSeal NP 472 o similar, per mitjà de trepant sobre suport de formigó sa. De fins a 16 mm de diàmetre, amb profunditat de trepant segons especificacions tècniques del fabricant de la resina. S'inclou per cada ancoratge la part proporcional de barra d'acer de fins a 16 mm de diàmetre en substitució de l'armat deteriorat, longitud de solape i barres sobrepossades segons EHE. Neteja final de la unitat acabada i de l'area de treball.
Criteri d'amidament: Unitat de quantitat realment executada segons les especificacions de la DT.
</t>
  </si>
  <si>
    <t>Total 1</t>
  </si>
  <si>
    <t>2</t>
  </si>
  <si>
    <t>CONTROL DE QUALITAT</t>
  </si>
  <si>
    <t>2.1</t>
  </si>
  <si>
    <t>Control de qualitat</t>
  </si>
  <si>
    <t>pa</t>
  </si>
  <si>
    <t xml:space="preserve">Desenvolupament del Pla de Qualitat de l'Obra, en compliment de la normativa vigent i seguint les indicacions del Pla de Qualitat integrat en el Projecte Constructiu. Incloent les fases de: Control de Fabricació, Control de Recepció de Materials, Control d'Execució de l'Obra i Control de l'Obra Executada. Inclou el control documental de l'obra i les proves i assajos necessaris i acordats amb la D.F.
</t>
  </si>
  <si>
    <t>Total 2</t>
  </si>
  <si>
    <t>3</t>
  </si>
  <si>
    <t>SEGURETAT I SALUT</t>
  </si>
  <si>
    <t>3.1</t>
  </si>
  <si>
    <t>Seguretat i Salut</t>
  </si>
  <si>
    <t>PA</t>
  </si>
  <si>
    <t xml:space="preserve">Desenvolupament del Pla de Seguritat i Salut de l'Obra, en compliment de la normativa vigent i seguint les indicacions de l'Estudi de Seguretat i Salut integrat en el Projecte Constructiu i del Coordinador de Seguretat i Salud en fase d'obra. Inclou el control documental de la seguretat i salut de l'obra, així com la implantació i manteniment de totes les mesures i mitjans de seguretat tant col·lectius com individuals, en particular la línia de vida.
</t>
  </si>
  <si>
    <t>Total 3</t>
  </si>
  <si>
    <t>TOTAL</t>
  </si>
  <si>
    <t>REPARACIO DE PATOLOGIES FORMIGÓ ARMAT - PAVELLONS E i F</t>
  </si>
  <si>
    <t>Quantitat</t>
  </si>
  <si>
    <t>Preu</t>
  </si>
  <si>
    <t>Import</t>
  </si>
  <si>
    <t>Resum</t>
  </si>
  <si>
    <t>Codi</t>
  </si>
  <si>
    <t>Unitat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</si>
</sst>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49" fontId="5" fillId="0" borderId="0" xfId="0" applyNumberFormat="1" applyFont="1"/>
    <xf numFmtId="0" fontId="5" fillId="0" borderId="0" xfId="0" applyFont="1"/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horizontal="right" vertical="top"/>
    </xf>
    <xf numFmtId="49" fontId="3" fillId="3" borderId="0" xfId="0" applyNumberFormat="1" applyFont="1" applyFill="1" applyAlignment="1">
      <alignment vertical="top"/>
    </xf>
    <xf numFmtId="49" fontId="3" fillId="3" borderId="0" xfId="0" applyNumberFormat="1" applyFont="1" applyFill="1" applyAlignment="1">
      <alignment vertical="top" wrapText="1"/>
    </xf>
    <xf numFmtId="3" fontId="3" fillId="2" borderId="0" xfId="0" applyNumberFormat="1" applyFont="1" applyFill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vertical="top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horizontal="right" vertical="top"/>
      <protection locked="0"/>
    </xf>
    <xf numFmtId="4" fontId="3" fillId="2" borderId="0" xfId="0" applyNumberFormat="1" applyFont="1" applyFill="1" applyAlignment="1" applyProtection="1">
      <alignment vertical="top"/>
      <protection locked="0"/>
    </xf>
    <xf numFmtId="4" fontId="2" fillId="0" borderId="0" xfId="0" applyNumberFormat="1" applyFont="1" applyAlignment="1" applyProtection="1">
      <alignment vertical="top"/>
      <protection locked="0"/>
    </xf>
    <xf numFmtId="4" fontId="2" fillId="2" borderId="0" xfId="0" applyNumberFormat="1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4" borderId="0" xfId="0" applyFont="1" applyFill="1" applyAlignment="1" applyProtection="1">
      <alignment vertical="top"/>
      <protection locked="0"/>
    </xf>
    <xf numFmtId="4" fontId="5" fillId="2" borderId="0" xfId="0" applyNumberFormat="1" applyFont="1" applyFill="1" applyAlignment="1" applyProtection="1">
      <alignment vertical="top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6" sqref="E6"/>
    </sheetView>
  </sheetViews>
  <sheetFormatPr baseColWidth="10" defaultRowHeight="15"/>
  <cols>
    <col min="1" max="1" width="13.85546875" bestFit="1" customWidth="1"/>
    <col min="2" max="2" width="6" customWidth="1"/>
    <col min="3" max="3" width="3.7109375" customWidth="1"/>
    <col min="4" max="4" width="32.85546875" customWidth="1"/>
    <col min="5" max="5" width="12.7109375" customWidth="1"/>
    <col min="6" max="7" width="12.7109375" style="33" customWidth="1"/>
  </cols>
  <sheetData>
    <row r="1" spans="1:7">
      <c r="A1" s="2" t="s">
        <v>41</v>
      </c>
      <c r="B1" s="3"/>
      <c r="C1" s="3"/>
      <c r="D1" s="3"/>
      <c r="E1" s="3"/>
      <c r="F1" s="24"/>
      <c r="G1" s="24"/>
    </row>
    <row r="2" spans="1:7" ht="18.75">
      <c r="A2" s="4" t="s">
        <v>0</v>
      </c>
      <c r="B2" s="5"/>
      <c r="C2" s="5"/>
      <c r="D2" s="5"/>
      <c r="E2" s="5"/>
      <c r="F2" s="25"/>
      <c r="G2" s="25"/>
    </row>
    <row r="3" spans="1:7">
      <c r="A3" s="6" t="s">
        <v>46</v>
      </c>
      <c r="B3" s="6" t="s">
        <v>1</v>
      </c>
      <c r="C3" s="6" t="s">
        <v>47</v>
      </c>
      <c r="D3" s="7" t="s">
        <v>45</v>
      </c>
      <c r="E3" s="8" t="s">
        <v>42</v>
      </c>
      <c r="F3" s="26" t="s">
        <v>43</v>
      </c>
      <c r="G3" s="26" t="s">
        <v>44</v>
      </c>
    </row>
    <row r="4" spans="1:7">
      <c r="A4" s="9" t="s">
        <v>2</v>
      </c>
      <c r="B4" s="9" t="s">
        <v>4</v>
      </c>
      <c r="C4" s="9" t="s">
        <v>5</v>
      </c>
      <c r="D4" s="10" t="s">
        <v>3</v>
      </c>
      <c r="E4" s="11">
        <f>E15</f>
        <v>1</v>
      </c>
      <c r="F4" s="27">
        <f>F15</f>
        <v>0</v>
      </c>
      <c r="G4" s="27">
        <f>G15</f>
        <v>0</v>
      </c>
    </row>
    <row r="5" spans="1:7">
      <c r="A5" s="12" t="s">
        <v>6</v>
      </c>
      <c r="B5" s="12" t="s">
        <v>8</v>
      </c>
      <c r="C5" s="12" t="s">
        <v>9</v>
      </c>
      <c r="D5" s="13" t="s">
        <v>7</v>
      </c>
      <c r="E5" s="14">
        <v>699.82</v>
      </c>
      <c r="F5" s="28"/>
      <c r="G5" s="29">
        <f>ROUND(E5*F5,2)</f>
        <v>0</v>
      </c>
    </row>
    <row r="6" spans="1:7" ht="393.75">
      <c r="A6" s="15"/>
      <c r="B6" s="15"/>
      <c r="C6" s="15"/>
      <c r="D6" s="16" t="s">
        <v>10</v>
      </c>
      <c r="E6" s="15"/>
      <c r="F6" s="30"/>
      <c r="G6" s="30"/>
    </row>
    <row r="7" spans="1:7">
      <c r="A7" s="12" t="s">
        <v>11</v>
      </c>
      <c r="B7" s="12" t="s">
        <v>8</v>
      </c>
      <c r="C7" s="12" t="s">
        <v>9</v>
      </c>
      <c r="D7" s="13" t="s">
        <v>12</v>
      </c>
      <c r="E7" s="14">
        <v>698.46</v>
      </c>
      <c r="F7" s="28"/>
      <c r="G7" s="29">
        <f>ROUND(E7*F7,2)</f>
        <v>0</v>
      </c>
    </row>
    <row r="8" spans="1:7" ht="326.25">
      <c r="A8" s="15"/>
      <c r="B8" s="15"/>
      <c r="C8" s="15"/>
      <c r="D8" s="16" t="s">
        <v>13</v>
      </c>
      <c r="E8" s="15"/>
      <c r="F8" s="30"/>
      <c r="G8" s="30"/>
    </row>
    <row r="9" spans="1:7">
      <c r="A9" s="12" t="s">
        <v>14</v>
      </c>
      <c r="B9" s="12" t="s">
        <v>8</v>
      </c>
      <c r="C9" s="12" t="s">
        <v>9</v>
      </c>
      <c r="D9" s="13" t="s">
        <v>15</v>
      </c>
      <c r="E9" s="14">
        <v>2870.32</v>
      </c>
      <c r="F9" s="28"/>
      <c r="G9" s="29">
        <f>ROUND(E9*F9,2)</f>
        <v>0</v>
      </c>
    </row>
    <row r="10" spans="1:7" ht="281.25">
      <c r="A10" s="15"/>
      <c r="B10" s="15"/>
      <c r="C10" s="15"/>
      <c r="D10" s="16" t="s">
        <v>16</v>
      </c>
      <c r="E10" s="15"/>
      <c r="F10" s="30"/>
      <c r="G10" s="30"/>
    </row>
    <row r="11" spans="1:7">
      <c r="A11" s="12" t="s">
        <v>17</v>
      </c>
      <c r="B11" s="12" t="s">
        <v>8</v>
      </c>
      <c r="C11" s="12" t="s">
        <v>19</v>
      </c>
      <c r="D11" s="13" t="s">
        <v>18</v>
      </c>
      <c r="E11" s="14">
        <v>12</v>
      </c>
      <c r="F11" s="28"/>
      <c r="G11" s="29">
        <f>ROUND(E11*F11,2)</f>
        <v>0</v>
      </c>
    </row>
    <row r="12" spans="1:7" ht="112.5">
      <c r="A12" s="15"/>
      <c r="B12" s="15"/>
      <c r="C12" s="15"/>
      <c r="D12" s="16" t="s">
        <v>20</v>
      </c>
      <c r="E12" s="15"/>
      <c r="F12" s="30"/>
      <c r="G12" s="30"/>
    </row>
    <row r="13" spans="1:7">
      <c r="A13" s="12" t="s">
        <v>21</v>
      </c>
      <c r="B13" s="12" t="s">
        <v>8</v>
      </c>
      <c r="C13" s="12" t="s">
        <v>23</v>
      </c>
      <c r="D13" s="13" t="s">
        <v>22</v>
      </c>
      <c r="E13" s="14">
        <v>20</v>
      </c>
      <c r="F13" s="28"/>
      <c r="G13" s="29">
        <f>ROUND(E13*F13,2)</f>
        <v>0</v>
      </c>
    </row>
    <row r="14" spans="1:7" ht="168.75">
      <c r="A14" s="15"/>
      <c r="B14" s="15"/>
      <c r="C14" s="15"/>
      <c r="D14" s="16" t="s">
        <v>24</v>
      </c>
      <c r="E14" s="15"/>
      <c r="F14" s="30"/>
      <c r="G14" s="30"/>
    </row>
    <row r="15" spans="1:7">
      <c r="A15" s="15"/>
      <c r="B15" s="15"/>
      <c r="C15" s="15"/>
      <c r="D15" s="17" t="s">
        <v>25</v>
      </c>
      <c r="E15" s="18">
        <v>1</v>
      </c>
      <c r="F15" s="27">
        <f>G5+G7+G9+G11+G13</f>
        <v>0</v>
      </c>
      <c r="G15" s="27">
        <f>ROUND(F15*E15,2)</f>
        <v>0</v>
      </c>
    </row>
    <row r="16" spans="1:7" ht="0.95" customHeight="1">
      <c r="A16" s="19"/>
      <c r="B16" s="19"/>
      <c r="C16" s="19"/>
      <c r="D16" s="20"/>
      <c r="E16" s="19"/>
      <c r="F16" s="31"/>
      <c r="G16" s="31"/>
    </row>
    <row r="17" spans="1:7">
      <c r="A17" s="9" t="s">
        <v>26</v>
      </c>
      <c r="B17" s="9" t="s">
        <v>4</v>
      </c>
      <c r="C17" s="9" t="s">
        <v>5</v>
      </c>
      <c r="D17" s="10" t="s">
        <v>27</v>
      </c>
      <c r="E17" s="11">
        <f>E20</f>
        <v>1</v>
      </c>
      <c r="F17" s="27">
        <f>F20</f>
        <v>0</v>
      </c>
      <c r="G17" s="27">
        <f>G20</f>
        <v>0</v>
      </c>
    </row>
    <row r="18" spans="1:7">
      <c r="A18" s="12" t="s">
        <v>28</v>
      </c>
      <c r="B18" s="12" t="s">
        <v>8</v>
      </c>
      <c r="C18" s="12" t="s">
        <v>30</v>
      </c>
      <c r="D18" s="13" t="s">
        <v>29</v>
      </c>
      <c r="E18" s="14">
        <v>1</v>
      </c>
      <c r="F18" s="28"/>
      <c r="G18" s="29">
        <f>ROUND(E18*F18,2)</f>
        <v>0</v>
      </c>
    </row>
    <row r="19" spans="1:7" ht="112.5">
      <c r="A19" s="15"/>
      <c r="B19" s="15"/>
      <c r="C19" s="15"/>
      <c r="D19" s="16" t="s">
        <v>31</v>
      </c>
      <c r="E19" s="15"/>
      <c r="F19" s="30"/>
      <c r="G19" s="30"/>
    </row>
    <row r="20" spans="1:7">
      <c r="A20" s="15"/>
      <c r="B20" s="15"/>
      <c r="C20" s="15"/>
      <c r="D20" s="17" t="s">
        <v>32</v>
      </c>
      <c r="E20" s="18">
        <v>1</v>
      </c>
      <c r="F20" s="27">
        <f>G18</f>
        <v>0</v>
      </c>
      <c r="G20" s="27">
        <f>ROUND(F20*E20,2)</f>
        <v>0</v>
      </c>
    </row>
    <row r="21" spans="1:7" ht="0.95" customHeight="1">
      <c r="A21" s="19"/>
      <c r="B21" s="19"/>
      <c r="C21" s="19"/>
      <c r="D21" s="20"/>
      <c r="E21" s="19"/>
      <c r="F21" s="31"/>
      <c r="G21" s="31"/>
    </row>
    <row r="22" spans="1:7">
      <c r="A22" s="9" t="s">
        <v>33</v>
      </c>
      <c r="B22" s="9" t="s">
        <v>4</v>
      </c>
      <c r="C22" s="9" t="s">
        <v>5</v>
      </c>
      <c r="D22" s="10" t="s">
        <v>34</v>
      </c>
      <c r="E22" s="11">
        <f>E25</f>
        <v>1</v>
      </c>
      <c r="F22" s="27">
        <f>F25</f>
        <v>0</v>
      </c>
      <c r="G22" s="27">
        <f>G25</f>
        <v>0</v>
      </c>
    </row>
    <row r="23" spans="1:7">
      <c r="A23" s="12" t="s">
        <v>35</v>
      </c>
      <c r="B23" s="12" t="s">
        <v>8</v>
      </c>
      <c r="C23" s="12" t="s">
        <v>37</v>
      </c>
      <c r="D23" s="13" t="s">
        <v>36</v>
      </c>
      <c r="E23" s="14">
        <v>1</v>
      </c>
      <c r="F23" s="28"/>
      <c r="G23" s="29">
        <f>ROUND(E23*F23,2)</f>
        <v>0</v>
      </c>
    </row>
    <row r="24" spans="1:7" ht="135">
      <c r="A24" s="15"/>
      <c r="B24" s="15"/>
      <c r="C24" s="15"/>
      <c r="D24" s="16" t="s">
        <v>38</v>
      </c>
      <c r="E24" s="15"/>
      <c r="F24" s="30"/>
      <c r="G24" s="30"/>
    </row>
    <row r="25" spans="1:7">
      <c r="A25" s="15"/>
      <c r="B25" s="15"/>
      <c r="C25" s="15"/>
      <c r="D25" s="17" t="s">
        <v>39</v>
      </c>
      <c r="E25" s="18">
        <v>1</v>
      </c>
      <c r="F25" s="27">
        <f>G23</f>
        <v>0</v>
      </c>
      <c r="G25" s="27">
        <f>ROUND(F25*E25,2)</f>
        <v>0</v>
      </c>
    </row>
    <row r="26" spans="1:7" ht="0.95" customHeight="1">
      <c r="A26" s="19"/>
      <c r="B26" s="19"/>
      <c r="C26" s="19"/>
      <c r="D26" s="20"/>
      <c r="E26" s="19"/>
      <c r="F26" s="31"/>
      <c r="G26" s="31"/>
    </row>
    <row r="27" spans="1:7" s="1" customFormat="1" ht="12.75">
      <c r="A27" s="21"/>
      <c r="B27" s="21"/>
      <c r="C27" s="21"/>
      <c r="D27" s="22" t="s">
        <v>40</v>
      </c>
      <c r="E27" s="23">
        <v>1</v>
      </c>
      <c r="F27" s="32">
        <f>G4+G17+G22</f>
        <v>0</v>
      </c>
      <c r="G27" s="32">
        <f>ROUND(F27*E27,2)</f>
        <v>0</v>
      </c>
    </row>
    <row r="28" spans="1:7">
      <c r="A28" s="15"/>
      <c r="B28" s="15"/>
      <c r="C28" s="15"/>
      <c r="D28" s="16"/>
      <c r="E28" s="15"/>
      <c r="F28" s="30"/>
      <c r="G28" s="30"/>
    </row>
  </sheetData>
  <sheetProtection password="CC7B" sheet="1" objects="1" scenarios="1"/>
  <dataValidations count="1">
    <dataValidation type="list" allowBlank="1" showInputMessage="1" showErrorMessage="1" sqref="B4:B28">
      <formula1>"Capítol,Partida,Ma d’obra,Maquinària,Material,Altres,"</formula1>
    </dataValidation>
  </dataValidations>
  <pageMargins left="0.7" right="0.7" top="0.75" bottom="0.75" header="0.3" footer="0.3"/>
  <pageSetup paperSize="9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Badenas</dc:creator>
  <cp:lastModifiedBy>David Badenas</cp:lastModifiedBy>
  <dcterms:created xsi:type="dcterms:W3CDTF">2016-06-02T11:19:29Z</dcterms:created>
  <dcterms:modified xsi:type="dcterms:W3CDTF">2016-06-02T12:06:53Z</dcterms:modified>
</cp:coreProperties>
</file>